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正式项目" sheetId="1" r:id="rId1"/>
  </sheets>
  <definedNames>
    <definedName name="_xlnm._FilterDatabase" localSheetId="0" hidden="1">正式项目!$A$4:$XEF$589</definedName>
    <definedName name="_xlnm.Print_Titles" localSheetId="0">正式项目!$4:$4</definedName>
    <definedName name="_xlnm.Print_Area" localSheetId="0">正式项目!$A$1:$C$587</definedName>
  </definedNames>
  <calcPr calcId="144525"/>
</workbook>
</file>

<file path=xl/sharedStrings.xml><?xml version="1.0" encoding="utf-8"?>
<sst xmlns="http://schemas.openxmlformats.org/spreadsheetml/2006/main" count="592" uniqueCount="574">
  <si>
    <t>附件1</t>
  </si>
  <si>
    <t>海南省2025年重大项目投资计划表（正式项目）</t>
  </si>
  <si>
    <t>单位：万元</t>
  </si>
  <si>
    <t>序号</t>
  </si>
  <si>
    <t>项目名称</t>
  </si>
  <si>
    <t>总投资</t>
  </si>
  <si>
    <t>合计</t>
  </si>
  <si>
    <t>一、产业发展</t>
  </si>
  <si>
    <t>（一）旅游业</t>
  </si>
  <si>
    <t>竣工项目</t>
  </si>
  <si>
    <t>★蜈支洲码头游客中心项目</t>
  </si>
  <si>
    <t>★海南三正·月酒店</t>
  </si>
  <si>
    <t>海南元门城堡生态文旅综合园B区</t>
  </si>
  <si>
    <t>续建项目</t>
  </si>
  <si>
    <t>★海口市国际免税城项目</t>
  </si>
  <si>
    <t>海涛大酒店升级改造扩建项目（一期）</t>
  </si>
  <si>
    <t>亚龙湾旅游文化综合体项目</t>
  </si>
  <si>
    <t>★三亚国际免税城三期项目</t>
  </si>
  <si>
    <t>★三亚海棠湾万象城项目</t>
  </si>
  <si>
    <t>★海南神冲滨海旅游度假区</t>
  </si>
  <si>
    <t>海南兴隆巧克力王国</t>
  </si>
  <si>
    <t>海南热带雨林国家公园入口社区项目（南圣入口社区、毛阳入口服务基地）</t>
  </si>
  <si>
    <t>五指山热带雨林红峡谷旅游区项目</t>
  </si>
  <si>
    <t>东方起航酒店商务商业综合体</t>
  </si>
  <si>
    <t>海南银基国际旅游度假区一期项目</t>
  </si>
  <si>
    <t>★海南希格纳斯国际潜水中心</t>
  </si>
  <si>
    <t>赤岭印象美丽渔村项目</t>
  </si>
  <si>
    <t>海南白沙元门康养项目</t>
  </si>
  <si>
    <t>呀诺达雨林文化旅游区项目</t>
  </si>
  <si>
    <t>新开工项目</t>
  </si>
  <si>
    <t>海口府城传统建筑历史文化街区保护提升项目</t>
  </si>
  <si>
    <t>海口市秀英区“千万工程”荣山寮农文旅融合示范项目</t>
  </si>
  <si>
    <t>三亚湾瑞吉度假酒店</t>
  </si>
  <si>
    <t>三亚万嘉酒店改扩建项目</t>
  </si>
  <si>
    <t>海南白石岭绿世界旅游区（二期）</t>
  </si>
  <si>
    <t>博鳌天仁酒店</t>
  </si>
  <si>
    <t>海南万泉花果文化旅游区农垦特色文化街（沉香文化园）</t>
  </si>
  <si>
    <t>★花梨谷森林康养基地</t>
  </si>
  <si>
    <t>乐东县德来康养文旅度假村建设项目</t>
  </si>
  <si>
    <t>启盛·华章</t>
  </si>
  <si>
    <t>陵水县椰子岛片区A01-01地块项目</t>
  </si>
  <si>
    <t>海南探戈坞魔幻谷文化旅游景区</t>
  </si>
  <si>
    <t>（二）现代服务业</t>
  </si>
  <si>
    <t>★中国海油深海能源开发总指挥部基地项目</t>
  </si>
  <si>
    <t>★龙湖海口时代天街</t>
  </si>
  <si>
    <t>海口伟鑫商业广场</t>
  </si>
  <si>
    <t>★航空特货“超级运营人”项目</t>
  </si>
  <si>
    <t>新海钢大厦项目</t>
  </si>
  <si>
    <t>海南忠盈农产品物流交易中心项目</t>
  </si>
  <si>
    <t>海南亚博园</t>
  </si>
  <si>
    <t>鹭燕医药海南总部基地项目</t>
  </si>
  <si>
    <t>澄迈县瑞溪镇农贸商业广场</t>
  </si>
  <si>
    <t>海南生态软件园C地块四期沃克之光项目</t>
  </si>
  <si>
    <t>千里行国际时尚中心项目</t>
  </si>
  <si>
    <t>★海南农信中部金融中心项目（一期）</t>
  </si>
  <si>
    <t>★海南中心</t>
  </si>
  <si>
    <t>★新海陆岛物流园区起步区工程项目（A包）</t>
  </si>
  <si>
    <t>★海口江东新区起步区CBD南片区产城融合项目（二期）</t>
  </si>
  <si>
    <t>海口江东新区CBD产城融合开发项目（一期）</t>
  </si>
  <si>
    <t>★中国石油海南区域总部基地项目</t>
  </si>
  <si>
    <t>★海南复兴城西海岸互联网信息产业园</t>
  </si>
  <si>
    <t>海控·江东广场</t>
  </si>
  <si>
    <t>★海南新能源汽车体验中心项目</t>
  </si>
  <si>
    <t>海口苍西国际农产品公共冷链物流基地</t>
  </si>
  <si>
    <t>美华航空（海南）智慧产业园</t>
  </si>
  <si>
    <t>海甸岛片区N1301-4地块工程项目</t>
  </si>
  <si>
    <t>海南咨询设计产业基地项目</t>
  </si>
  <si>
    <t>域潇总部大厦</t>
  </si>
  <si>
    <t>嘉诚国际（三亚）超级云智世界港</t>
  </si>
  <si>
    <t>★海坡HP03-19-02地块</t>
  </si>
  <si>
    <t>★中国海南国际文物艺术品交易中心项目</t>
  </si>
  <si>
    <t>★保利·棠隐</t>
  </si>
  <si>
    <t>★自贸港旅游航空总部项目</t>
  </si>
  <si>
    <t>★三亚崖州湾科技城双创示范基地项目</t>
  </si>
  <si>
    <t>中储粮（洋浦）直属库有限公司仓储项目二期</t>
  </si>
  <si>
    <t>天运国际（海南）数智加工流通中心</t>
  </si>
  <si>
    <t>文昌市铺前中心渔港农产品批发市场及配套设施建设项目</t>
  </si>
  <si>
    <t>文昌市铺前中心渔港冷库冷链物流及配套设施建设项目</t>
  </si>
  <si>
    <t>★春福东方国际冷链物流产业园</t>
  </si>
  <si>
    <t>定安县城乡冷链物流一体化基础设施建设项目</t>
  </si>
  <si>
    <t>海南生态软件园科技企业加速园</t>
  </si>
  <si>
    <t>综合能源产业园及其配套工程项目</t>
  </si>
  <si>
    <t>澄迈县文儒镇农产品集散中心及基础设施配套工程项目</t>
  </si>
  <si>
    <t>昌江农产品仓储物流产业园</t>
  </si>
  <si>
    <t>银基总部产业园一期项目</t>
  </si>
  <si>
    <t>★乐东中兴生态智慧总部基地</t>
  </si>
  <si>
    <t>海南集梦（A14-3A、A14-3C、A14-3D、A14-3E地块）项目</t>
  </si>
  <si>
    <t>陵水新村镇渔业交易中心项目</t>
  </si>
  <si>
    <t>★白沙欢乐城</t>
  </si>
  <si>
    <t>广药海南空港医药物流中心项目</t>
  </si>
  <si>
    <t>★国家能源集团海南自贸港运营中心</t>
  </si>
  <si>
    <t>海南国际智慧物贸云港项目</t>
  </si>
  <si>
    <t>航空物流公共服务中心项目</t>
  </si>
  <si>
    <t>三亚海棠湾金凤凰海岸珠宝城项目商业地块</t>
  </si>
  <si>
    <t>京粮海南洋浦粮油仓储物流及配套设施项目</t>
  </si>
  <si>
    <t>海南中质猎鹰智能科技园区项目</t>
  </si>
  <si>
    <t>人民药业中药材市场项目</t>
  </si>
  <si>
    <t>东部（琼海）物流园</t>
  </si>
  <si>
    <t>定安县美宜佳项目</t>
  </si>
  <si>
    <t>陵水海风小镇商业街项目</t>
  </si>
  <si>
    <t>加茂镇农产品冷链仓储物流集散中心二期项目</t>
  </si>
  <si>
    <t>（三）高新技术产业+制造业</t>
  </si>
  <si>
    <t>★文昌16-2油田开发项目</t>
  </si>
  <si>
    <t>★陵水25-1气田开发项目</t>
  </si>
  <si>
    <t>★海南倍特药业仿创药物生产及研发基地一期</t>
  </si>
  <si>
    <t>★海凭国际·海口高新区医疗器械园</t>
  </si>
  <si>
    <t>★光明雨帆（海南）项目</t>
  </si>
  <si>
    <t>★华能南山电厂2×46万千瓦燃气-蒸汽联合循环发电机组扩建项目</t>
  </si>
  <si>
    <t>★三亚崖州湾科技城南海资源保护开发与利用产业创新平台</t>
  </si>
  <si>
    <t>★三亚市崖州区大出水村矿区A段建筑用花岗岩矿及配套附属设施项目</t>
  </si>
  <si>
    <t>★海南二期原油商业储备项目</t>
  </si>
  <si>
    <t>★海南星之海新材料有限公司2万吨电池级氢氧化锂项目</t>
  </si>
  <si>
    <t>3万吨小分子蛋白原汤精深加工产业基地项目</t>
  </si>
  <si>
    <t>年加工200万吨国际粮油产品加工贸易项目</t>
  </si>
  <si>
    <t>海南琼海一龄健康科技产业园</t>
  </si>
  <si>
    <t>明鑫制药（海南）股份有限公司药品固体制剂生产工厂项目</t>
  </si>
  <si>
    <t>★万宁市北大镇车田村建筑用花岗岩矿项目</t>
  </si>
  <si>
    <t>★定安县蜜雪冰城食品加工项目（一期）</t>
  </si>
  <si>
    <t>★海南省定安县龙河镇大岭建筑用花岗岩矿山</t>
  </si>
  <si>
    <t>阳春啤酒（海南）精酿工厂项目</t>
  </si>
  <si>
    <t>澄迈县福山镇100MW农光互补项目</t>
  </si>
  <si>
    <t>★华能临高海上风电场项目</t>
  </si>
  <si>
    <t>海南（昌江）清洁能源高新技术产业园核电关联及新材料产业先导区标准化厂房建设项目</t>
  </si>
  <si>
    <t>★海南行者新材料科技有限公司碳酸锂生产项目</t>
  </si>
  <si>
    <t>华润水泥（昌江）有限公司水泥窑协同处置5万吨飞灰+2.92万吨危废项目</t>
  </si>
  <si>
    <t>国能乐东100MW农光互补光伏发电一期项目</t>
  </si>
  <si>
    <t>★乐东县千家镇西郎岭建筑用花岗岩矿生产加工区及配套设施项目</t>
  </si>
  <si>
    <t>海南象元实业有限公司橡胶加工厂</t>
  </si>
  <si>
    <t>海南凯业科技有限公司无纺布生产加工销售项目</t>
  </si>
  <si>
    <t>★陵水县群英乡打铁村矿区建筑用花岗岩矿项目</t>
  </si>
  <si>
    <t>★保亭黎族苗族自治县加茂医疗健康产业园起步区及配套基础设施建设项目</t>
  </si>
  <si>
    <t>★海南商业航天发射场特燃特气配套项目</t>
  </si>
  <si>
    <t>★博鳌乐城先行区医工转化平台</t>
  </si>
  <si>
    <t>★陵水17-2气田10d/11d井区开发工程项目</t>
  </si>
  <si>
    <t>美兰区三江镇超大跨度预应力柔性支架渔光互补项目（二期）</t>
  </si>
  <si>
    <t>海口高新区生物医药产业创新中心</t>
  </si>
  <si>
    <t>海链国际农业高质量合作示范园（0201项目、0301项目）</t>
  </si>
  <si>
    <t>海南恒鑫全生物降解餐饮具生产基地</t>
  </si>
  <si>
    <t>★兴科蓉生产研发总部基地</t>
  </si>
  <si>
    <t>★康佳（海南）装备生产基地一期</t>
  </si>
  <si>
    <t>功能性产品生产基地项目</t>
  </si>
  <si>
    <t>★三亚市崖州区“红岩队-抱古村”矿区建筑用石料矿项目</t>
  </si>
  <si>
    <t>三亚崖州湾科技城三亚海洋实验室建设项目</t>
  </si>
  <si>
    <t>南海深海科考实验研究与保障平台项目</t>
  </si>
  <si>
    <t>★大唐海南儋州120万千瓦海上风电项目</t>
  </si>
  <si>
    <t>★申能海南CZ2海上风电示范项目</t>
  </si>
  <si>
    <t>★润泽自贸港国际信息港项目（一期）</t>
  </si>
  <si>
    <t>海南炼化原油直接蒸汽裂解制乙烯项目</t>
  </si>
  <si>
    <t>年处理66万吨锆钛矿精选项目</t>
  </si>
  <si>
    <t>海南LNG接收站二期工程项目</t>
  </si>
  <si>
    <t>煌上煌海南洋浦国际食品加工及贸易项目</t>
  </si>
  <si>
    <t>海南自贸港国际汽车零部件再制造产业项目</t>
  </si>
  <si>
    <t>海南菲诺二期-椰子全产业链智能绿色工厂项目</t>
  </si>
  <si>
    <t>博鳌乐城医疗旅游先行区富海片区基础设施项目（一期）</t>
  </si>
  <si>
    <t>海南省微创介入医械及新材料、手术机器人科技园项目</t>
  </si>
  <si>
    <t>海南鲜友食品加工中心项目</t>
  </si>
  <si>
    <t>海南天使海陆空国际装备产业制造孵化基地项目</t>
  </si>
  <si>
    <t>★海南东方CZ8场址50万千瓦海上风电项目</t>
  </si>
  <si>
    <t>一期芳构化装置升级改造及配套仓储设施和公用工程系统完善项目</t>
  </si>
  <si>
    <t>酪蛋白衍生产品和烘焙原料生产基地建设项目</t>
  </si>
  <si>
    <t>定安塔岭工业园区标准厂房建设项目</t>
  </si>
  <si>
    <t>海南信达玻璃制品有限公司玻璃生产研发基地项目</t>
  </si>
  <si>
    <t>海南煌上煌食品有限公司食品加工及冷链仓储中心建设项目</t>
  </si>
  <si>
    <t>海南洲技生态科技产业园</t>
  </si>
  <si>
    <t>海南炬辉LCD科学园</t>
  </si>
  <si>
    <t>★屯昌县中建农场大月岭矿区东矿段建筑用花岗岩矿项目</t>
  </si>
  <si>
    <t>2025年-2027年福山油田油气增储上产与二氧化碳捕集利用及封存（CCUS）项目</t>
  </si>
  <si>
    <t>★中海油服海南产业园（一期）建设项目</t>
  </si>
  <si>
    <t>粮油综合加工（低碳制造业）中央厨房项目</t>
  </si>
  <si>
    <t>★海油发展海南生产支持基地（一期）建设项目</t>
  </si>
  <si>
    <t>★嘉熙生命健康产业园</t>
  </si>
  <si>
    <t>★澄迈华盛新型生态环保建材产业基地项目</t>
  </si>
  <si>
    <t>信义集团“双链+智能制造”产业园</t>
  </si>
  <si>
    <t>年产260万t绿色环保型高性能胶凝材料生产线二期项目</t>
  </si>
  <si>
    <t>年产60万吨改性钙基复合新材料系列产品项目</t>
  </si>
  <si>
    <t>澄迈仁兴美梧村民橡胶加工厂有限公司迁改扩建无氨橡胶生产项目</t>
  </si>
  <si>
    <t>高端橡胶材料及制品研发生产结算中心项目</t>
  </si>
  <si>
    <t>中海油海南马村码头后勤支持服务基地</t>
  </si>
  <si>
    <t>★昌江核电二期项目</t>
  </si>
  <si>
    <t>★海南昌江多用途小型堆示范工程</t>
  </si>
  <si>
    <t>海南矿业股份有限公司智能矿山建设项目</t>
  </si>
  <si>
    <t>农产品深加工工厂项目</t>
  </si>
  <si>
    <t>海南商业航天发射场技术配套项目</t>
  </si>
  <si>
    <t>★文昌国际航天城火箭卫星产业集群-国际卫星先进制造中心</t>
  </si>
  <si>
    <t>文昌国际航天城火箭卫星产业集群-国际星箭协同研发中心</t>
  </si>
  <si>
    <t>东方13-3气田开发项目</t>
  </si>
  <si>
    <t>国家级非人灵长类实验动物战略储备基地</t>
  </si>
  <si>
    <t>航空OEM高端制造项目</t>
  </si>
  <si>
    <t>★国家能源集团三亚东天然气发电项目</t>
  </si>
  <si>
    <t>中国电信海南（三亚）国际信息园</t>
  </si>
  <si>
    <t>海南思可源30万吨／年生物能源项目</t>
  </si>
  <si>
    <t>年产12万吨特种纸项目</t>
  </si>
  <si>
    <t>文昌市昌洒镇100MW复合光伏项目</t>
  </si>
  <si>
    <t>文昌市迈号现代物流及先进制造产业园项目（一期）</t>
  </si>
  <si>
    <t>深海鱼类精深加工项目</t>
  </si>
  <si>
    <t>国能（海南）新能源发展有限公司琼海阳江100MW农光互补光伏发电项目</t>
  </si>
  <si>
    <t>渔业综合补给船项目</t>
  </si>
  <si>
    <t>五指山天然矿泉水生产基地项目</t>
  </si>
  <si>
    <t>海南省东方深远海海上风电试点项目</t>
  </si>
  <si>
    <t>海上风电制氢和氢能综合利用示范暨百万吨级绿色电氢氨醇实证项目（一期工程）</t>
  </si>
  <si>
    <t>东方傲立石化5万吨年N-甲基苯胺项目</t>
  </si>
  <si>
    <t>椰树集团有限公司定安县红花村年产5万吨天然矿泉水项目</t>
  </si>
  <si>
    <t>非标自动化设备制造</t>
  </si>
  <si>
    <t>低碳智能制造高耐磨橡胶新材料装备项目</t>
  </si>
  <si>
    <t>中核汇能海南昌江县海尾镇90WM渔光互补光伏项目</t>
  </si>
  <si>
    <t>天府种业创新重点实验室（部省共建）海南中心</t>
  </si>
  <si>
    <t>海南商业航天发射场能力提升项目</t>
  </si>
  <si>
    <t>文昌国际航天城火箭卫星产业集群-卫星载荷系统制造中心</t>
  </si>
  <si>
    <t>文昌国际航天城火箭卫星产业集群-星箭电气互联系统制造中心</t>
  </si>
  <si>
    <t>文昌国际航天城火箭卫星产业集群-卫星控制系统制造中心</t>
  </si>
  <si>
    <t>文昌国际航天城火箭卫星产业集群-卫星星间激光终端制造中心</t>
  </si>
  <si>
    <t>（四）热带高效农业产业</t>
  </si>
  <si>
    <t>昌江县昌化一级渔港建设项目</t>
  </si>
  <si>
    <t>★文罗产业园集群项目</t>
  </si>
  <si>
    <t>海南省陵水县水产南繁种苗基地（港演片区）</t>
  </si>
  <si>
    <t>国家热带农业科技成果转移转化中心项目</t>
  </si>
  <si>
    <t>国家级猪种质资源与模型保存与繁育基地</t>
  </si>
  <si>
    <t>★三亚崖州湾科技城国家热带农业科学中心综合实验室项目</t>
  </si>
  <si>
    <t>海南儋州“橡胶+棕榈藤”复合生态产业基地项目</t>
  </si>
  <si>
    <t>★神农水产种源科技产业园项目</t>
  </si>
  <si>
    <t>★海头地瓜现代农业产业园</t>
  </si>
  <si>
    <t>★儋州海洋渔业乡村振兴产业基地</t>
  </si>
  <si>
    <t>琼海市长坡海水养殖提升改造治理项目</t>
  </si>
  <si>
    <t>万宁农业科技产业园</t>
  </si>
  <si>
    <t>★万宁市工厂化养殖产业园项目</t>
  </si>
  <si>
    <t>★五指山市乡村振兴茶旅融合建设项目</t>
  </si>
  <si>
    <t>东方市现代水产南繁种业产业园（首开区）</t>
  </si>
  <si>
    <t>★乐东龙栖湾智慧海洋牧场项目</t>
  </si>
  <si>
    <t>海南省陵水县水产南繁种苗基地项目（二期）</t>
  </si>
  <si>
    <t>陵水县赤岭渔港升级改造项目</t>
  </si>
  <si>
    <t>陵水湾深海渔业综合体项目</t>
  </si>
  <si>
    <t>海南热带果蔬科创基地</t>
  </si>
  <si>
    <t>★七仙岭全球热带水果博览中心</t>
  </si>
  <si>
    <t>★海南省动物疫病防控指挥中心项目</t>
  </si>
  <si>
    <t>海口市美兰区渔港建设项目</t>
  </si>
  <si>
    <t>崖州湾国家实验室畜禽育种技术创新与示范基地</t>
  </si>
  <si>
    <t>临高新盈中心渔港升级改造工程</t>
  </si>
  <si>
    <t>海南始信生产基地项目</t>
  </si>
  <si>
    <t>白沙黎族自治县邦溪农产品产地初加工配套公共服务设施项目</t>
  </si>
  <si>
    <t>国家农作物种质资源中转及南繁植物检疫隔离基地建设项目</t>
  </si>
  <si>
    <t>海口动物隔离场</t>
  </si>
  <si>
    <t>二、民生公共服务</t>
  </si>
  <si>
    <t>★海口市人民医院西院项目</t>
  </si>
  <si>
    <t>海口市妇幼保健院江东院区医疗设备项目（一期）</t>
  </si>
  <si>
    <t>海口市人民医院医疗设备更新项目</t>
  </si>
  <si>
    <t>★海南省美术馆项目</t>
  </si>
  <si>
    <t>★金城·金甸水岸项目</t>
  </si>
  <si>
    <t>海口市梧桐学校项目</t>
  </si>
  <si>
    <t>★海口市职工活动中心项目</t>
  </si>
  <si>
    <t>★三亚市妇幼保健院二期项目</t>
  </si>
  <si>
    <t>★三亚护理职业学院</t>
  </si>
  <si>
    <t>★儋州市滨海未来社区（一期）</t>
  </si>
  <si>
    <t>★海南比勒费尔德应用科学大学项目（一期）</t>
  </si>
  <si>
    <t>琼海市农贸市场及配套工程</t>
  </si>
  <si>
    <t>琼海·玉海馨著安居房项目</t>
  </si>
  <si>
    <t>★琼海市中医院新院区二期工程（住院楼）项目</t>
  </si>
  <si>
    <t>海榕嘉苑安居房项目</t>
  </si>
  <si>
    <t>★屯昌县产城融合示范区开发项目公共服务配套设施工程——县人民医院新院区</t>
  </si>
  <si>
    <t>屯昌县世宙综合高级中学</t>
  </si>
  <si>
    <t>★开发区公共服务平台项目</t>
  </si>
  <si>
    <t>新恒·山海尘樾安居房项目</t>
  </si>
  <si>
    <t>中原建业滨海院子</t>
  </si>
  <si>
    <t>陵水黎族自治县人民医院新院区项目</t>
  </si>
  <si>
    <t>陵水黎族自治县“五馆”一中心项目</t>
  </si>
  <si>
    <t>陵水县桃源安居房项目</t>
  </si>
  <si>
    <t>★白沙黎族自治县人民医院扩建项目</t>
  </si>
  <si>
    <t>★海垦·安悦阳光</t>
  </si>
  <si>
    <t>保亭县医疗能力提升项目</t>
  </si>
  <si>
    <t>海南陵水黎安国际教育创新试验区国家海洋电子信息工程技术中心项目</t>
  </si>
  <si>
    <t>★博鳌乐城先行区保障性租赁住房项目</t>
  </si>
  <si>
    <t>★博鳌BNCT硼中子治疗中心</t>
  </si>
  <si>
    <t>★海南省黄花梨沉香博物馆项目</t>
  </si>
  <si>
    <t>★海南医学院桂林洋新校区（一期）项目</t>
  </si>
  <si>
    <t>★海南大学观澜湖校区教学及生活服务设施（二期）项目</t>
  </si>
  <si>
    <t>★海南师范大学桂林洋校区二期教学楼及综合楼项目</t>
  </si>
  <si>
    <t>★海南大学协同创新中心项目</t>
  </si>
  <si>
    <t>★海南省老年医疗中心（一期）项目</t>
  </si>
  <si>
    <t>★上海交通大学医学院附属瑞金医院海南医院（海南博鳌研究型医院）二期工程项目</t>
  </si>
  <si>
    <t>★海南医学院第一附属医院江东新院区</t>
  </si>
  <si>
    <t>★海南中部区域医疗中心内科楼（三期）项目</t>
  </si>
  <si>
    <t>★海南警察学院（省综合训练基地）一期项目</t>
  </si>
  <si>
    <t>海南省应急物资储备中心项目</t>
  </si>
  <si>
    <t>海南科技馆展教工程项目</t>
  </si>
  <si>
    <t>浩业物流园安居房项目（海建雅居）</t>
  </si>
  <si>
    <t>海口市横沟村城市更新项目（一期）</t>
  </si>
  <si>
    <t>海口市琼山区博雅片区（二期）城市更新项目</t>
  </si>
  <si>
    <t>海口市龙华区丁村片区城中村改造项目（一期）</t>
  </si>
  <si>
    <t>★海南省艺术中心（演艺中心）项目</t>
  </si>
  <si>
    <t>海口市琼山区桂林片区（二期）城市更新项目（海建·凤翔豪庭）</t>
  </si>
  <si>
    <t>★春晖园A04地块项目</t>
  </si>
  <si>
    <t>兰香园D04、D06地块</t>
  </si>
  <si>
    <t>★春晖园A06地块</t>
  </si>
  <si>
    <t>★金城·金邦安居房项目</t>
  </si>
  <si>
    <t>海口江东新区高教片区保障性租赁住房</t>
  </si>
  <si>
    <t>海口市第三人民医院江东院区项目（二期）</t>
  </si>
  <si>
    <t>海口市琼山区桂林片区（联合广场）城市更新</t>
  </si>
  <si>
    <t>海口江东新区CBD南片区保障性租赁房项目</t>
  </si>
  <si>
    <t>★春晖园A08地块项目</t>
  </si>
  <si>
    <t>海口市丘海学校项目</t>
  </si>
  <si>
    <t>海口市第一中学金沙湾学校续建项目</t>
  </si>
  <si>
    <t>★北京大学口腔医院三亚分院项目</t>
  </si>
  <si>
    <t>★海南国际文化交流中心</t>
  </si>
  <si>
    <t>★三亚崖州湾科技城综合医院</t>
  </si>
  <si>
    <t>三亚崖州湾科技城南滨棚户区安置项目</t>
  </si>
  <si>
    <t>三亚崖州湾科技城南山棚户区安置项目</t>
  </si>
  <si>
    <t>三亚崖州湾深海科技城棚户区安置项目</t>
  </si>
  <si>
    <t>★“大三亚”120急救体系建设项目</t>
  </si>
  <si>
    <t>★三亚明德双语学校项目</t>
  </si>
  <si>
    <t>★三亚崖州湾科技城南海海岛空间开发技术创新与成果转化平台建设项目</t>
  </si>
  <si>
    <t>★三亚市迎宾路中段学校（三亚市迎宾路小学、三亚市第九中学）项目</t>
  </si>
  <si>
    <t>★三亚崖州湾科技城创新研学谷（三期）宿舍楼项目</t>
  </si>
  <si>
    <t>三亚市海棠区藤桥河防洪提升工程</t>
  </si>
  <si>
    <t>★文昌市基础教育项目</t>
  </si>
  <si>
    <t>海口市文昌市共建生活垃圾终端处理设施项目</t>
  </si>
  <si>
    <t>★文昌市级医院建设工程PPP项目</t>
  </si>
  <si>
    <t>★琼海市学前教育强基项目</t>
  </si>
  <si>
    <t>美林居安居房项目</t>
  </si>
  <si>
    <t>琼海“天伦万泉雅居”安居房</t>
  </si>
  <si>
    <t>★五指山市以通什为载体的生态型城镇化试点项目</t>
  </si>
  <si>
    <t>★五指山市中西医结合医院国际医养中心项目</t>
  </si>
  <si>
    <t>★东方市滨海片区（一期）棚户区改造项目</t>
  </si>
  <si>
    <t>南海仁术国际皮肤医院</t>
  </si>
  <si>
    <t>海南德澄国际综合康养医院暨德澄国际心脑血管专科医院项目</t>
  </si>
  <si>
    <t>平阳城·天憬苑租赁式住房</t>
  </si>
  <si>
    <t>澄迈县人民医院病房改造项目</t>
  </si>
  <si>
    <t>乐东黎族自治县九所镇九所新区荣宸·祥庭</t>
  </si>
  <si>
    <t>陵水县“一河两岸“城市更新项目N-G-08-1地块</t>
  </si>
  <si>
    <t>陵文安居房项目</t>
  </si>
  <si>
    <t>新村镇革命路片区城市更新项目回迁安置B07-02地块项目</t>
  </si>
  <si>
    <t>陵水县清水湾产业配套保障性租赁住房项目</t>
  </si>
  <si>
    <t>陵水县“一河两岸“城市更新项目N-G-10地块</t>
  </si>
  <si>
    <t>陵水万福生态墓园项目（一期）</t>
  </si>
  <si>
    <t>海南陵水黎安国际教育创新试验区北京语言大学中外合作办学教学实践中心项目</t>
  </si>
  <si>
    <t>海南陵水黎安国际教育创新试验区中国传媒大学海南国际学院（一期）项目</t>
  </si>
  <si>
    <t>★海南陵水黎安国际教育创新试验区公共教学服务中心及配套设施项目</t>
  </si>
  <si>
    <t>海南陵水黎安国际教育创新试验区中央民族大学中外合作办学教学实践中心项目</t>
  </si>
  <si>
    <t>★海南医学院桂林洋新校区（二期）项目</t>
  </si>
  <si>
    <t>★海南大学观澜湖校区教学及生活服务设施（三期）项目</t>
  </si>
  <si>
    <t>海南大学木棉学生公寓项目</t>
  </si>
  <si>
    <t>海南大学儋州校区东坡学生宿舍及附属食堂（一期）项目</t>
  </si>
  <si>
    <t>海南外国语职业学院东校区第一实训楼项目</t>
  </si>
  <si>
    <t>★海南省中医院国家区域医疗中心建设项目</t>
  </si>
  <si>
    <t>★国家紧急医学救援基地（海南）建设项目</t>
  </si>
  <si>
    <t>海南省公共卫生临床中心附属配套项目</t>
  </si>
  <si>
    <t>★海南省人民医院国际精准医学创新中心项目</t>
  </si>
  <si>
    <t>海南省安宁医院精神障碍患者康复楼项目</t>
  </si>
  <si>
    <t>★省级粮食储备库</t>
  </si>
  <si>
    <t>★国际综合消防应急救援实战训练基地项目</t>
  </si>
  <si>
    <t>迈瀛片区城市更新项目</t>
  </si>
  <si>
    <t>海南科技职业大学云龙校区二期建设项目</t>
  </si>
  <si>
    <t>海口市琼山区滨江三期（首开区）城中村改造配套基础设施项目</t>
  </si>
  <si>
    <t>海口市琼山区迈瀛片区（一期）城中村改造配套基础设施项目</t>
  </si>
  <si>
    <t>广东海南先进制造业合作产业园保障性租赁住房项目</t>
  </si>
  <si>
    <t>海口市智慧交通设施建设项目</t>
  </si>
  <si>
    <t>金城·金秀城市更新项目</t>
  </si>
  <si>
    <t>海口市琼山中学新大洲校区扩建项目</t>
  </si>
  <si>
    <t>海南观澜湖双优实验中学项目</t>
  </si>
  <si>
    <t>海口市琼山区保障性租赁住房及配套设施（一期）项目</t>
  </si>
  <si>
    <t>★海口市人文生态纪念园（公墓项目）</t>
  </si>
  <si>
    <t>琼山区人文生态纪念园</t>
  </si>
  <si>
    <t>三亚崖州湾科技城综合物流园棚改安置区项目</t>
  </si>
  <si>
    <t>三亚市崖州区梅山九年一贯制学校改造提升工程项目</t>
  </si>
  <si>
    <t>三亚市中医院改扩建项目（二期）</t>
  </si>
  <si>
    <t>三亚市崖州区城东小学改造提升项目</t>
  </si>
  <si>
    <t>洋浦产城融合安居工程及配套设施项目（二期）</t>
  </si>
  <si>
    <t>琼海市文化体育中心区域内建设项目二期及配套设施项目</t>
  </si>
  <si>
    <t>琼海市职业教育提升项目</t>
  </si>
  <si>
    <t>海南海淀外国语实验学校二期项目</t>
  </si>
  <si>
    <t>博鳌乐城国际医疗旅游先行区南岸北片安置区二期建设项目</t>
  </si>
  <si>
    <t>海南万宁食品药品职业学院</t>
  </si>
  <si>
    <t>五指山中学扩建项目（二期）</t>
  </si>
  <si>
    <t>五指山市毛阳中心学校教学楼及配套设施项目</t>
  </si>
  <si>
    <t>澄迈县人民医院老城分院（一期）</t>
  </si>
  <si>
    <t>海南临高县老城区城市更新改造项目（一期）—安置房小区项目</t>
  </si>
  <si>
    <t>乐东黎族自治县第二人民医院提质扩建项目</t>
  </si>
  <si>
    <t>白沙黎族自治县第二人民医院新建项目</t>
  </si>
  <si>
    <t>★保亭县保障性安居工程（县域城市更新一期）项目</t>
  </si>
  <si>
    <t>海南省琼中县妇幼保健院异地新建项目</t>
  </si>
  <si>
    <t>海南省琼中县中医院改扩建项目</t>
  </si>
  <si>
    <t>海南省文化艺术学校（海南省芭蕾舞蹈学校）新建教学楼及学生公寓项目</t>
  </si>
  <si>
    <t>海南省三亚技师学院国家级（旅游）高技能人才培训基地项目</t>
  </si>
  <si>
    <t>琼台师范学院桂林洋校区学生食堂综合楼项目</t>
  </si>
  <si>
    <t>海南师范大学桂林洋校区三期学生公寓（23#-26#）项目</t>
  </si>
  <si>
    <t>海南外国语职业学院东校区（一期）建设项目</t>
  </si>
  <si>
    <t>海南经贸职业技术学院学生宿舍（20、21、22#）及东区食堂项目</t>
  </si>
  <si>
    <t>海南医科大学桂林洋新校区临床技能中心项目</t>
  </si>
  <si>
    <t>海南经贸职业技术学院第三实训楼项目</t>
  </si>
  <si>
    <t>海南师范大学桂林洋校区留学生公寓及外籍教师公寓项目</t>
  </si>
  <si>
    <t>海南师范大学桂林洋校区足球学院一期项目</t>
  </si>
  <si>
    <t>海南大学热带高效农业产教融合创新平台项目</t>
  </si>
  <si>
    <t>海南医科大学桂林洋新校区（三期）项目</t>
  </si>
  <si>
    <t>海南省中医院国家中医疫病防治基地建设项目</t>
  </si>
  <si>
    <t>省级10万吨粮食储备库项目</t>
  </si>
  <si>
    <t>海南省残疾人康复中心项目</t>
  </si>
  <si>
    <t>三、低碳、生态环保项目</t>
  </si>
  <si>
    <t>海口市观澜湖污水处理厂工程</t>
  </si>
  <si>
    <t>海棠河水系综合治理二期工程</t>
  </si>
  <si>
    <t>★海棠河水系综合治理工程示范区项目</t>
  </si>
  <si>
    <t>儋州市人居环境整治工程</t>
  </si>
  <si>
    <t>颜春岭生活垃圾填埋场环境治理和生态修复工程</t>
  </si>
  <si>
    <t>海口市颜春岭垃圾渗滤液处理站项目设备更新</t>
  </si>
  <si>
    <t>保亭县城区污水管网改造及智慧水务建设项目</t>
  </si>
  <si>
    <t>三亚市海棠湾建筑垃圾资源化利用厂项目</t>
  </si>
  <si>
    <t>琼海市各镇墟污水处理工程项目</t>
  </si>
  <si>
    <t>琼海市农村生活污水治理工程EPC项目</t>
  </si>
  <si>
    <t>★澄迈县农村生活污水治理项目</t>
  </si>
  <si>
    <t>澄迈县永发镇全域土地综合整治试点项目</t>
  </si>
  <si>
    <t>澄迈县建制镇污水管网提质增效工程</t>
  </si>
  <si>
    <t>海南省乐东县佛罗镇大角湾海岸带生态修复项目</t>
  </si>
  <si>
    <t>★陵水县水质净化处理终端工程</t>
  </si>
  <si>
    <t>白沙黎族自治县县城污水治理工程</t>
  </si>
  <si>
    <t>保亭保亭河、陵水河、板来河、大田河流域生态修复综合治理工程</t>
  </si>
  <si>
    <t>保亭脚下河、宁远河流域生态修复综合治理工程</t>
  </si>
  <si>
    <t>保亭合口河、藤桥西河、田滚河流域生态修复综合治理工程</t>
  </si>
  <si>
    <t>保亭藤桥河流域生态修复综合治理工程</t>
  </si>
  <si>
    <t>保亭县城镇污水处理提升工程</t>
  </si>
  <si>
    <t>海口市再生资源综合利用基地二期项目</t>
  </si>
  <si>
    <t>电力沟流域清污分流工程</t>
  </si>
  <si>
    <t>琼山区污水处理设施及管网完善工程</t>
  </si>
  <si>
    <t>崖州区建筑垃圾资源化利用处置项目</t>
  </si>
  <si>
    <t>临高县金牌港开发区污水处理厂及配套管网工程</t>
  </si>
  <si>
    <t>临高县海洋生态保护修复工程项目</t>
  </si>
  <si>
    <t>★海南省乐东县九所镇中灶湾海岸带生态修复项目</t>
  </si>
  <si>
    <t>四、“五网”基础设施项目</t>
  </si>
  <si>
    <t>★海文南路市政化改造工程</t>
  </si>
  <si>
    <t>★江东大道二期西段综合管廊项目</t>
  </si>
  <si>
    <t>★海口国家高新区美安二期起步区基础设施建设项目一期</t>
  </si>
  <si>
    <t>★江东新区地下综合管廊项目（一期）——空港环路地下综合管廊项目</t>
  </si>
  <si>
    <t>★三亚凤凰国际机场三期改扩建项目</t>
  </si>
  <si>
    <t>三亚崖州湾科技城深海科技城片区地下综合管廊项目</t>
  </si>
  <si>
    <t>★三亚市西水中调工程（一期）（原水工程部分）</t>
  </si>
  <si>
    <t>★洋浦港洋浦港区航道改扩建工程</t>
  </si>
  <si>
    <t>★儋州市那大片区城乡供水一体化工程（管网部分）</t>
  </si>
  <si>
    <t>★石化新材料产业园（二期）市政道路及配套工程（二阶段）</t>
  </si>
  <si>
    <t>博鳌机场三期扩建项目</t>
  </si>
  <si>
    <t>★琼海市潭门镇鱼货市场、农贸市场及其周边基础设施建设工程</t>
  </si>
  <si>
    <t>（澄迈）油气勘探生产服务基地配套工程（一期）项目</t>
  </si>
  <si>
    <t>G98环岛高速公路南湾猴岛互通立交工程</t>
  </si>
  <si>
    <t>陵水县安马大道市政道路工程</t>
  </si>
  <si>
    <t>★海南省白沙县西部供水工程（一期）</t>
  </si>
  <si>
    <t>★海南省保亭黎族苗族自治县石带水厂及配套管网工程</t>
  </si>
  <si>
    <t>★环岛旅游公路（新增环新英湾支线）</t>
  </si>
  <si>
    <t>博鳌核心区对外交通疏散主要交通基础建设项目</t>
  </si>
  <si>
    <t>省道S213加博线嘉积至博鳌禅寺段改建工程</t>
  </si>
  <si>
    <t>★松涛灌区“十四五”续建配套与现代化改造工程</t>
  </si>
  <si>
    <t>★马村油库—美兰机场第二条航煤长输管道项目</t>
  </si>
  <si>
    <t>三亚-东方输气管道三亚崖州湾科技城至乐东龙栖湾段改线工程</t>
  </si>
  <si>
    <t>★海口市人民医院西院配套基础设施</t>
  </si>
  <si>
    <t>顺达路（江东大道至南渡江大道段）</t>
  </si>
  <si>
    <t>★海口市海上综合执法码头及配套路网项目</t>
  </si>
  <si>
    <t>临空经济区物流产业配套路网</t>
  </si>
  <si>
    <t>海口市美兰区主城区排水管网改造工程</t>
  </si>
  <si>
    <t>★海口江东新区总部集聚区基础设施建设项目</t>
  </si>
  <si>
    <t>★海口市G15高速起点、港区配套道路工程（二期）</t>
  </si>
  <si>
    <t>江东新区排水疏浚整治工程</t>
  </si>
  <si>
    <t>海口市海甸岛片区排水管网更新改造工程</t>
  </si>
  <si>
    <t>海南未来产业园周边规划路项目</t>
  </si>
  <si>
    <t>临空经济区涉铁配套路网</t>
  </si>
  <si>
    <t>临空经济区国际会展配套路网</t>
  </si>
  <si>
    <t>谭仙农产品加工产业园项目（一期）配套基础设施项目</t>
  </si>
  <si>
    <t>海口市岸线基础设施灾后应急修复工程</t>
  </si>
  <si>
    <t>海口市龙华区大同沟片区排水管网维修及更新改造工程</t>
  </si>
  <si>
    <t>海口江东新区排水设施完善工程（一期）</t>
  </si>
  <si>
    <t>临空经济区航空产业配套路网</t>
  </si>
  <si>
    <t>★三亚市现代服务业产业园基础设施配套椰风路一期项目</t>
  </si>
  <si>
    <t>★三亚河口通道工程项目</t>
  </si>
  <si>
    <t>深海科考实验研究与岸基保障平台—三亚深海科考码头</t>
  </si>
  <si>
    <t>南山港科考服务体系二期项目</t>
  </si>
  <si>
    <t>崖州湾中心渔港休闲渔业公共码头项目</t>
  </si>
  <si>
    <t>三亚崖州火车站站房改扩建及站前广场提升改造工程项目</t>
  </si>
  <si>
    <t>★环湾滨海新区港产城融合配套基础设施项目</t>
  </si>
  <si>
    <t>★儋州市西区供水及配水管道工程</t>
  </si>
  <si>
    <t>儋州市那大城区雨污分流改造及截流并网工程（一期）</t>
  </si>
  <si>
    <t>★儋州市天角潭灌区续建配套与现代化改造工程</t>
  </si>
  <si>
    <t>儋州市滨海新区基础设施建设工程（一期）</t>
  </si>
  <si>
    <t>海南省文昌市供水保障工程</t>
  </si>
  <si>
    <t>海南省文昌市供水保障工程（二期）</t>
  </si>
  <si>
    <t>琼海市主城区排水管网治理工程</t>
  </si>
  <si>
    <t>★琼海市富海产业园区起步区基础设施项目</t>
  </si>
  <si>
    <t>琼海市美容水厂供水管网建设工程</t>
  </si>
  <si>
    <t>G223万宁市长丰至兴隆段改建工程</t>
  </si>
  <si>
    <t>★万宁市小海防潮堤加固工程</t>
  </si>
  <si>
    <t>★万宁市兴隆水厂供水工程</t>
  </si>
  <si>
    <t>湘琼先进制造业共建产业园及临港物流基地设施配套项目</t>
  </si>
  <si>
    <t>定安县城区排水管网修复提升工程</t>
  </si>
  <si>
    <t>定安县麻罗岭水厂及配套管网工程</t>
  </si>
  <si>
    <t>★澄迈县灌区及水库标准化管理建设工程</t>
  </si>
  <si>
    <t>老城经济开发区停车场及周边配套设施工程</t>
  </si>
  <si>
    <t>金马物流园路网基础设施建设项目</t>
  </si>
  <si>
    <t>海南老城经济开发区标准厂房（东区）及周边配套设施工程</t>
  </si>
  <si>
    <t>老城经济开发区马村港区周边配套设施工程</t>
  </si>
  <si>
    <t>老城经济开发区标准厂房（西区）及周边配套设施工程</t>
  </si>
  <si>
    <t>澄迈县福山水厂至金江美亭片区、长安片区、金安农场、永发镇及瑞溪镇供水管网一体化提质增效工程</t>
  </si>
  <si>
    <t>澄迈县内涝积水点整治工程</t>
  </si>
  <si>
    <t>澄迈县福山镇、桥头镇、金马物流园区城镇供水一体化提升工程</t>
  </si>
  <si>
    <t>澄迈县老城地区供水系统提升工程</t>
  </si>
  <si>
    <t>★海南省临高金牌港开发区港口及配套工程项目</t>
  </si>
  <si>
    <t>★临高县城乡一体化供水工程（一期）</t>
  </si>
  <si>
    <t>★昌江县村镇集中供水工程</t>
  </si>
  <si>
    <t>陵水县文罗物流园城郊大仓基地及配套设施项目</t>
  </si>
  <si>
    <t>疍家城镇提升改造项目</t>
  </si>
  <si>
    <t>白沙县珠碧江灌区改造工程</t>
  </si>
  <si>
    <t>海南省保亭县城区地下排水防涝管网改造工程</t>
  </si>
  <si>
    <t>保亭县城镇供水管网升级改造项目</t>
  </si>
  <si>
    <t>海南陵水黎安国际教育创新试验区二期市政基础及其配套设施（二期）项目</t>
  </si>
  <si>
    <t>★博鳌乐城先行区城市排水防涝能力提升工程</t>
  </si>
  <si>
    <t>★G98环岛高速公路大三亚段扩容工程</t>
  </si>
  <si>
    <t>★洋浦疏港高速公路</t>
  </si>
  <si>
    <t>G225乐东至三亚段（国道G225乐东至三亚段改扩建工程“五网合一”示范段）</t>
  </si>
  <si>
    <t>★海南洋浦区域国际集装箱枢纽港扩建工程</t>
  </si>
  <si>
    <t>★马村港三期项目</t>
  </si>
  <si>
    <t>省道S325龙文线新建工程</t>
  </si>
  <si>
    <t>★什运至白沙高速公路鹦哥岭隧道及连接线工程</t>
  </si>
  <si>
    <t>牛漏至营根镇段公路工程</t>
  </si>
  <si>
    <t>国道G225海榆西线昌江段（国道G225海榆西线昌江段改建工程）</t>
  </si>
  <si>
    <t>G225海榆西线东方段（国道G225八所至新龙段改扩建工程）</t>
  </si>
  <si>
    <t>★海口羊山大道至定安母瑞山公路（定安琼海段）</t>
  </si>
  <si>
    <t>G98环岛高速大茅隧道改造工程</t>
  </si>
  <si>
    <t>省道S287叉新线七叉路口至新龙段新改建工程</t>
  </si>
  <si>
    <t>★海南省昌化江水资源配置工程</t>
  </si>
  <si>
    <t>★海南省牛路岭灌区工程</t>
  </si>
  <si>
    <t>★海南省琼西北供水工程</t>
  </si>
  <si>
    <t>南方电网公司2025年海南新型电力系统续建项目</t>
  </si>
  <si>
    <t>海口江东新区联港新通道韧性基础设施项目</t>
  </si>
  <si>
    <t>海口国家高新区美安二期起步区基础设施建设项目二期</t>
  </si>
  <si>
    <t>海口江东新区消费精品博览园周边配套基础设施工程</t>
  </si>
  <si>
    <t>海口国家高新区西海岸总部经济区基础设施工程项目一期</t>
  </si>
  <si>
    <t>海甸二路积水点及基础设施改造项目</t>
  </si>
  <si>
    <t>海口国家高新区药谷工业园区基础设施提质升级项目一期</t>
  </si>
  <si>
    <t>琼山区美舍河片区隐患排水管道维修及升级改造项目</t>
  </si>
  <si>
    <t>琼山区水库灌区续建配套与节水改造工程</t>
  </si>
  <si>
    <t>琼山区红城湖片区隐患排水管道维修及升级改造项目</t>
  </si>
  <si>
    <t>海口市龙华区金垦路周边片区积水点排水管网更新改造工程</t>
  </si>
  <si>
    <t>琼山区镇墟排水管道升级改造工程</t>
  </si>
  <si>
    <t>海口市龙华区骑楼片区积水点排水管网更新改造工程</t>
  </si>
  <si>
    <t>粤海大道排涝通道及配套工程项目</t>
  </si>
  <si>
    <t>海口江东新区新智慧防洪排涝基础设施提升工程</t>
  </si>
  <si>
    <t>海口江东新区潭连站至高校站及桂林洋站电力配套基础设施工程</t>
  </si>
  <si>
    <t>海口国家高新区狮子岭工业园基础设施提质升级项目一期</t>
  </si>
  <si>
    <t>海口市新埠岛片区排水管网维修及更新改造工程</t>
  </si>
  <si>
    <t>海南三亚国际邮轮港一期客运枢纽</t>
  </si>
  <si>
    <t>海南省大隆灌区续建配套与现代化改造工程项目</t>
  </si>
  <si>
    <t>三亚港南山港区货运码头二期工程项目</t>
  </si>
  <si>
    <t>海南三亚国际邮轮港一期项目</t>
  </si>
  <si>
    <t>★国道G225塔岭至海角段改扩建工程一期</t>
  </si>
  <si>
    <t>三亚市现代服务业产业园基础设施配套椰风路二期项目</t>
  </si>
  <si>
    <t>三亚凤凰机场新建塔台及配套空管设施设备项目</t>
  </si>
  <si>
    <t>三亚市龙岭北路市政工程（红沙隧道入口至春光路连接段）项目</t>
  </si>
  <si>
    <t>三亚市现代服务业产业园基础设施配套A8片区路网四期项目</t>
  </si>
  <si>
    <t>洋浦经济开发区供水能力提升和保障工程</t>
  </si>
  <si>
    <t>国投洋浦港10万吨级公共粮油码头工程</t>
  </si>
  <si>
    <t>儋州市北部片区排水防涝提升工程</t>
  </si>
  <si>
    <t>儋州市公共供水管网漏损治理工程</t>
  </si>
  <si>
    <t>洋浦保税港区等重点区域市政道路改造提升工程</t>
  </si>
  <si>
    <t>洋浦港神头港区新兴作业区通用码头工程</t>
  </si>
  <si>
    <t>文昌市约亭产业园配套工程（四期）</t>
  </si>
  <si>
    <t>博鳌乐城医疗旅游先行区富海片区基础设施项目（二期）</t>
  </si>
  <si>
    <t>博鳌乐城医疗旅游先行区富海片区冷链物流中心及配套设施项目</t>
  </si>
  <si>
    <t>琼海市南部水厂及配套配水管网设施工程</t>
  </si>
  <si>
    <t>琼海市车联网先导区基础设施建设项目</t>
  </si>
  <si>
    <t>五指山市城镇供排水提升改造项目工程</t>
  </si>
  <si>
    <t>屯昌县产城融合示范区-基础设施建设工程项目（第二阶段）</t>
  </si>
  <si>
    <t>屯昌县屯城镇城北省级储备地六通一平项目</t>
  </si>
  <si>
    <t>临高县抱才渔港防波堤修复及码头升级改造工程</t>
  </si>
  <si>
    <t>临高县调楼渔港防波堤修复及码头升级改造工程</t>
  </si>
  <si>
    <t>乐东县大角湾砂质海岸后方（陆域）水产养殖集中取排水工程</t>
  </si>
  <si>
    <t>陵水县主城区排水管网系统整治工程</t>
  </si>
  <si>
    <t>省道S352七海线新改建工程</t>
  </si>
  <si>
    <t>海南省大广坝灌区“十四五”续建配套与现代化改造工程</t>
  </si>
  <si>
    <t>南方电网公司2025年海南新型电力系统新开工项目</t>
  </si>
  <si>
    <t>★新建铁路湛江至海口铁路（含跨海轮渡工程）（海南地区）</t>
  </si>
  <si>
    <t>海口南站货站扩建工程</t>
  </si>
  <si>
    <t>备注</t>
  </si>
  <si>
    <t>标“★”项目为2024年省重大项目。</t>
  </si>
</sst>
</file>

<file path=xl/styles.xml><?xml version="1.0" encoding="utf-8"?>
<styleSheet xmlns="http://schemas.openxmlformats.org/spreadsheetml/2006/main">
  <numFmts count="5">
    <numFmt numFmtId="176" formatCode="0_ "/>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2">
    <font>
      <sz val="11"/>
      <color theme="1"/>
      <name val="宋体"/>
      <charset val="134"/>
      <scheme val="minor"/>
    </font>
    <font>
      <sz val="11"/>
      <name val="微软雅黑"/>
      <charset val="134"/>
    </font>
    <font>
      <sz val="22"/>
      <name val="微软雅黑"/>
      <charset val="134"/>
    </font>
    <font>
      <sz val="12"/>
      <name val="微软雅黑"/>
      <charset val="134"/>
    </font>
    <font>
      <sz val="11"/>
      <name val="宋体"/>
      <charset val="134"/>
      <scheme val="minor"/>
    </font>
    <font>
      <sz val="11"/>
      <name val="宋体"/>
      <charset val="1"/>
    </font>
    <font>
      <sz val="12"/>
      <name val="微软雅黑"/>
      <charset val="1"/>
    </font>
    <font>
      <sz val="12"/>
      <name val="黑体"/>
      <charset val="134"/>
    </font>
    <font>
      <sz val="20"/>
      <name val="CESI小标宋-GB2312"/>
      <charset val="0"/>
    </font>
    <font>
      <sz val="12"/>
      <name val="微软雅黑"/>
      <charset val="0"/>
    </font>
    <font>
      <b/>
      <sz val="12"/>
      <name val="微软雅黑"/>
      <charset val="0"/>
    </font>
    <font>
      <b/>
      <sz val="12"/>
      <name val="微软雅黑"/>
      <charset val="134"/>
    </font>
    <font>
      <b/>
      <sz val="11"/>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1"/>
      <color rgb="FFFA7D00"/>
      <name val="宋体"/>
      <charset val="0"/>
      <scheme val="minor"/>
    </font>
    <font>
      <sz val="11"/>
      <color rgb="FF3F3F76"/>
      <name val="宋体"/>
      <charset val="0"/>
      <scheme val="minor"/>
    </font>
    <font>
      <b/>
      <sz val="11"/>
      <color theme="1"/>
      <name val="宋体"/>
      <charset val="0"/>
      <scheme val="minor"/>
    </font>
    <font>
      <b/>
      <sz val="15"/>
      <color theme="3"/>
      <name val="宋体"/>
      <charset val="134"/>
      <scheme val="minor"/>
    </font>
    <font>
      <b/>
      <sz val="13"/>
      <color theme="3"/>
      <name val="宋体"/>
      <charset val="134"/>
      <scheme val="minor"/>
    </font>
    <font>
      <i/>
      <sz val="11"/>
      <color rgb="FF7F7F7F"/>
      <name val="宋体"/>
      <charset val="0"/>
      <scheme val="minor"/>
    </font>
    <font>
      <u/>
      <sz val="11"/>
      <color rgb="FF800080"/>
      <name val="宋体"/>
      <charset val="0"/>
      <scheme val="minor"/>
    </font>
    <font>
      <b/>
      <sz val="11"/>
      <color rgb="FF3F3F3F"/>
      <name val="宋体"/>
      <charset val="0"/>
      <scheme val="minor"/>
    </font>
    <font>
      <sz val="11"/>
      <color rgb="FFFF0000"/>
      <name val="宋体"/>
      <charset val="0"/>
      <scheme val="minor"/>
    </font>
    <font>
      <b/>
      <sz val="18"/>
      <color theme="3"/>
      <name val="宋体"/>
      <charset val="134"/>
      <scheme val="minor"/>
    </font>
    <font>
      <u/>
      <sz val="11"/>
      <color rgb="FF0000FF"/>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rgb="FFF2F2F2"/>
        <bgColor indexed="64"/>
      </patternFill>
    </fill>
    <fill>
      <patternFill patternType="solid">
        <fgColor rgb="FFFFCC99"/>
        <bgColor indexed="64"/>
      </patternFill>
    </fill>
    <fill>
      <patternFill patternType="solid">
        <fgColor theme="8"/>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A5A5A5"/>
        <bgColor indexed="64"/>
      </patternFill>
    </fill>
    <fill>
      <patternFill patternType="solid">
        <fgColor theme="6"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6" tint="0.39997558519241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true"/>
      </left>
      <right style="thin">
        <color auto="true"/>
      </right>
      <top style="thin">
        <color auto="true"/>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s>
  <cellStyleXfs count="49">
    <xf numFmtId="0" fontId="0" fillId="0" borderId="0">
      <alignment vertical="center"/>
    </xf>
    <xf numFmtId="0" fontId="14" fillId="18"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3" fillId="19"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3" fillId="16" borderId="0" applyNumberFormat="false" applyBorder="false" applyAlignment="false" applyProtection="false">
      <alignment vertical="center"/>
    </xf>
    <xf numFmtId="0" fontId="14" fillId="20" borderId="0" applyNumberFormat="false" applyBorder="false" applyAlignment="false" applyProtection="false">
      <alignment vertical="center"/>
    </xf>
    <xf numFmtId="0" fontId="17" fillId="0" borderId="11"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1"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3" fillId="0" borderId="8"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3" fillId="13"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14" fillId="24" borderId="0" applyNumberFormat="false" applyBorder="false" applyAlignment="false" applyProtection="false">
      <alignment vertical="center"/>
    </xf>
    <xf numFmtId="0" fontId="13" fillId="25" borderId="0" applyNumberFormat="false" applyBorder="false" applyAlignment="false" applyProtection="false">
      <alignment vertical="center"/>
    </xf>
    <xf numFmtId="0" fontId="22" fillId="0" borderId="8"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14" fillId="2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4" fillId="23" borderId="0" applyNumberFormat="false" applyBorder="false" applyAlignment="false" applyProtection="false">
      <alignment vertical="center"/>
    </xf>
    <xf numFmtId="0" fontId="19" fillId="14" borderId="6" applyNumberFormat="false" applyAlignment="false" applyProtection="false">
      <alignment vertical="center"/>
    </xf>
    <xf numFmtId="0" fontId="25"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3" fillId="28" borderId="0" applyNumberFormat="false" applyBorder="false" applyAlignment="false" applyProtection="false">
      <alignment vertical="center"/>
    </xf>
    <xf numFmtId="0" fontId="14" fillId="29" borderId="0" applyNumberFormat="false" applyBorder="false" applyAlignment="false" applyProtection="false">
      <alignment vertical="center"/>
    </xf>
    <xf numFmtId="0" fontId="13" fillId="30" borderId="0" applyNumberFormat="false" applyBorder="false" applyAlignment="false" applyProtection="false">
      <alignment vertical="center"/>
    </xf>
    <xf numFmtId="0" fontId="20" fillId="15" borderId="6" applyNumberFormat="false" applyAlignment="false" applyProtection="false">
      <alignment vertical="center"/>
    </xf>
    <xf numFmtId="0" fontId="26" fillId="14" borderId="9" applyNumberFormat="false" applyAlignment="false" applyProtection="false">
      <alignment vertical="center"/>
    </xf>
    <xf numFmtId="0" fontId="30" fillId="26" borderId="10" applyNumberFormat="false" applyAlignment="false" applyProtection="false">
      <alignment vertical="center"/>
    </xf>
    <xf numFmtId="0" fontId="31" fillId="0" borderId="12" applyNumberFormat="false" applyFill="false" applyAlignment="false" applyProtection="false">
      <alignment vertical="center"/>
    </xf>
    <xf numFmtId="0" fontId="13" fillId="31" borderId="0" applyNumberFormat="false" applyBorder="false" applyAlignment="false" applyProtection="false">
      <alignment vertical="center"/>
    </xf>
    <xf numFmtId="0" fontId="13" fillId="32" borderId="0" applyNumberFormat="false" applyBorder="false" applyAlignment="false" applyProtection="false">
      <alignment vertical="center"/>
    </xf>
    <xf numFmtId="0" fontId="0" fillId="12" borderId="5" applyNumberFormat="false" applyFont="false" applyAlignment="false" applyProtection="false">
      <alignment vertical="center"/>
    </xf>
    <xf numFmtId="0" fontId="28" fillId="0" borderId="0" applyNumberFormat="false" applyFill="false" applyBorder="false" applyAlignment="false" applyProtection="false">
      <alignment vertical="center"/>
    </xf>
    <xf numFmtId="0" fontId="18" fillId="11"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10" borderId="0" applyNumberFormat="false" applyBorder="false" applyAlignment="false" applyProtection="false">
      <alignment vertical="center"/>
    </xf>
    <xf numFmtId="0" fontId="16" fillId="9" borderId="0" applyNumberFormat="false" applyBorder="false" applyAlignment="false" applyProtection="false">
      <alignment vertical="center"/>
    </xf>
    <xf numFmtId="0" fontId="14" fillId="8"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4" fillId="3" borderId="0" applyNumberFormat="false" applyBorder="false" applyAlignment="false" applyProtection="false">
      <alignment vertical="center"/>
    </xf>
    <xf numFmtId="0" fontId="13" fillId="2" borderId="0" applyNumberFormat="false" applyBorder="false" applyAlignment="false" applyProtection="false">
      <alignment vertical="center"/>
    </xf>
  </cellStyleXfs>
  <cellXfs count="41">
    <xf numFmtId="0" fontId="0" fillId="0" borderId="0" xfId="0">
      <alignment vertical="center"/>
    </xf>
    <xf numFmtId="0" fontId="1" fillId="0" borderId="0" xfId="0" applyFont="true" applyFill="true" applyAlignment="true">
      <alignment vertical="center" wrapText="true"/>
    </xf>
    <xf numFmtId="0" fontId="2" fillId="0" borderId="0" xfId="0" applyFont="true" applyFill="true" applyAlignment="true">
      <alignment vertical="center" wrapText="true"/>
    </xf>
    <xf numFmtId="0" fontId="3" fillId="0" borderId="0" xfId="0" applyFont="true" applyFill="true" applyAlignment="true">
      <alignment vertical="center" wrapText="true"/>
    </xf>
    <xf numFmtId="0" fontId="3" fillId="0" borderId="0" xfId="0" applyFont="true" applyFill="true" applyAlignment="true">
      <alignment horizontal="center" vertical="center" wrapText="true"/>
    </xf>
    <xf numFmtId="0" fontId="3" fillId="0" borderId="0" xfId="0" applyFont="true" applyFill="true" applyBorder="true" applyAlignment="true">
      <alignment vertical="center" wrapText="true"/>
    </xf>
    <xf numFmtId="0" fontId="4" fillId="0" borderId="0" xfId="0" applyFont="true" applyFill="true">
      <alignment vertical="center"/>
    </xf>
    <xf numFmtId="0" fontId="5" fillId="0" borderId="0" xfId="0" applyFont="true" applyFill="true" applyBorder="true" applyAlignment="true"/>
    <xf numFmtId="0" fontId="4" fillId="0" borderId="0" xfId="0" applyFont="true" applyFill="true" applyAlignment="true">
      <alignment vertical="center" wrapText="true"/>
    </xf>
    <xf numFmtId="0" fontId="4" fillId="0" borderId="0" xfId="0" applyFont="true" applyFill="true" applyBorder="true" applyAlignment="true">
      <alignment vertical="center"/>
    </xf>
    <xf numFmtId="0" fontId="6" fillId="0" borderId="0" xfId="0" applyFont="true" applyFill="true" applyBorder="true" applyAlignment="true">
      <alignment vertical="center" wrapText="true"/>
    </xf>
    <xf numFmtId="0" fontId="3" fillId="0" borderId="0" xfId="0" applyFont="true" applyFill="true" applyBorder="true" applyAlignment="true">
      <alignment horizontal="center" vertical="center" wrapText="true"/>
    </xf>
    <xf numFmtId="0" fontId="3" fillId="0" borderId="0" xfId="0" applyFont="true" applyFill="true" applyBorder="true" applyAlignment="true">
      <alignment horizontal="left" vertical="center" wrapText="true"/>
    </xf>
    <xf numFmtId="176" fontId="3" fillId="0" borderId="0" xfId="0" applyNumberFormat="true" applyFont="true" applyFill="true" applyBorder="true" applyAlignment="true">
      <alignment horizontal="center" vertical="center" wrapText="true"/>
    </xf>
    <xf numFmtId="0" fontId="0" fillId="0" borderId="0" xfId="0" applyFill="true">
      <alignment vertical="center"/>
    </xf>
    <xf numFmtId="0" fontId="7" fillId="0" borderId="0" xfId="0" applyFont="true" applyFill="true" applyBorder="true" applyAlignment="true">
      <alignment horizontal="left" vertical="center" wrapText="true"/>
    </xf>
    <xf numFmtId="176" fontId="1" fillId="0" borderId="0" xfId="0" applyNumberFormat="true" applyFont="true" applyFill="true" applyAlignment="true">
      <alignment vertical="center" wrapText="true"/>
    </xf>
    <xf numFmtId="0" fontId="8" fillId="0" borderId="0" xfId="0" applyFont="true" applyFill="true" applyAlignment="true">
      <alignment horizontal="center" vertical="center" wrapText="true"/>
    </xf>
    <xf numFmtId="0" fontId="9" fillId="0" borderId="0" xfId="0" applyFont="true" applyFill="true" applyAlignment="true">
      <alignment horizontal="right" vertical="center" wrapText="true"/>
    </xf>
    <xf numFmtId="0" fontId="9" fillId="0" borderId="0" xfId="0" applyFont="true" applyFill="true" applyAlignment="true">
      <alignment horizontal="left" vertical="center" wrapText="true"/>
    </xf>
    <xf numFmtId="176" fontId="9" fillId="0" borderId="0" xfId="0" applyNumberFormat="true" applyFont="true" applyFill="true" applyAlignment="true">
      <alignment horizontal="center" vertical="center" wrapText="true"/>
    </xf>
    <xf numFmtId="0" fontId="10" fillId="0" borderId="1" xfId="0" applyFont="true" applyFill="true" applyBorder="true" applyAlignment="true">
      <alignment horizontal="center" vertical="center" wrapText="true"/>
    </xf>
    <xf numFmtId="176" fontId="10" fillId="0" borderId="1" xfId="0" applyNumberFormat="true" applyFont="true" applyFill="true" applyBorder="true" applyAlignment="true">
      <alignment horizontal="center" vertical="center" wrapText="true"/>
    </xf>
    <xf numFmtId="0" fontId="10" fillId="0" borderId="2" xfId="0" applyFont="true" applyFill="true" applyBorder="true" applyAlignment="true">
      <alignment horizontal="left" vertical="center" wrapText="true"/>
    </xf>
    <xf numFmtId="0" fontId="10" fillId="0" borderId="3" xfId="0" applyFont="true" applyFill="true" applyBorder="true" applyAlignment="true">
      <alignment horizontal="left" vertical="center" wrapText="true"/>
    </xf>
    <xf numFmtId="0" fontId="10" fillId="0" borderId="1" xfId="0" applyFont="true" applyFill="true" applyBorder="true" applyAlignment="true">
      <alignment horizontal="left" vertical="center" wrapText="true"/>
    </xf>
    <xf numFmtId="0" fontId="9" fillId="0" borderId="1" xfId="0" applyFont="true" applyFill="true" applyBorder="true" applyAlignment="true">
      <alignment horizontal="center" vertical="center" wrapText="true"/>
    </xf>
    <xf numFmtId="0" fontId="9" fillId="0" borderId="1" xfId="0" applyFont="true" applyFill="true" applyBorder="true" applyAlignment="true">
      <alignment horizontal="left" vertical="center" wrapText="true"/>
    </xf>
    <xf numFmtId="176" fontId="9"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horizontal="left" vertical="center" wrapText="true"/>
    </xf>
    <xf numFmtId="176" fontId="3" fillId="0" borderId="1" xfId="0" applyNumberFormat="true" applyFont="true" applyFill="true" applyBorder="true" applyAlignment="true">
      <alignment horizontal="center" vertical="center" wrapText="true"/>
    </xf>
    <xf numFmtId="176" fontId="11" fillId="0" borderId="1" xfId="0" applyNumberFormat="true" applyFont="true" applyFill="true" applyBorder="true" applyAlignment="true">
      <alignment horizontal="center" vertical="center" wrapText="true"/>
    </xf>
    <xf numFmtId="0" fontId="9" fillId="0" borderId="3" xfId="0" applyFont="true" applyFill="true" applyBorder="true" applyAlignment="true">
      <alignment horizontal="left" vertical="center" wrapText="true"/>
    </xf>
    <xf numFmtId="176" fontId="9" fillId="0" borderId="3" xfId="0" applyNumberFormat="true" applyFont="true" applyFill="true" applyBorder="true" applyAlignment="true">
      <alignment horizontal="center" vertical="center" wrapText="true"/>
    </xf>
    <xf numFmtId="176" fontId="3" fillId="0" borderId="1" xfId="0" applyNumberFormat="true" applyFont="true" applyFill="true" applyBorder="true" applyAlignment="true" applyProtection="true">
      <alignment horizontal="center" vertical="center" wrapText="true"/>
    </xf>
    <xf numFmtId="176" fontId="3" fillId="0" borderId="1" xfId="0" applyNumberFormat="true" applyFont="true" applyFill="true" applyBorder="true" applyAlignment="true">
      <alignment horizontal="center" vertical="center"/>
    </xf>
    <xf numFmtId="0" fontId="3" fillId="0" borderId="1" xfId="0" applyNumberFormat="true" applyFont="true" applyFill="true" applyBorder="true" applyAlignment="true">
      <alignment horizontal="left" vertical="center" wrapText="true"/>
    </xf>
    <xf numFmtId="0" fontId="9" fillId="0" borderId="4" xfId="0" applyFont="true" applyFill="true" applyBorder="true" applyAlignment="true">
      <alignment horizontal="left" vertical="center" wrapText="true"/>
    </xf>
    <xf numFmtId="176" fontId="9" fillId="0" borderId="4" xfId="0" applyNumberFormat="true" applyFont="true" applyFill="true" applyBorder="true" applyAlignment="true">
      <alignment horizontal="center" vertical="center" wrapText="true"/>
    </xf>
    <xf numFmtId="0" fontId="9" fillId="0" borderId="4" xfId="0" applyFont="true" applyFill="true" applyBorder="true" applyAlignment="true">
      <alignment horizontal="center" vertical="center" wrapText="true"/>
    </xf>
    <xf numFmtId="0" fontId="12" fillId="0" borderId="1" xfId="0" applyFont="true" applyFill="true" applyBorder="true" applyAlignment="true">
      <alignment horizontal="center"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colors>
    <mruColors>
      <color rgb="00FF0000"/>
      <color rgb="0000B0F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DU590"/>
  <sheetViews>
    <sheetView tabSelected="1" zoomScale="60" zoomScaleNormal="60" workbookViewId="0">
      <pane xSplit="2" ySplit="4" topLeftCell="C321" activePane="bottomRight" state="frozen"/>
      <selection/>
      <selection pane="topRight"/>
      <selection pane="bottomLeft"/>
      <selection pane="bottomRight" activeCell="H11" sqref="H11"/>
    </sheetView>
  </sheetViews>
  <sheetFormatPr defaultColWidth="10.125" defaultRowHeight="17.25"/>
  <cols>
    <col min="1" max="1" width="7.69166666666667" style="11" customWidth="true"/>
    <col min="2" max="2" width="22.5583333333333" style="12" customWidth="true"/>
    <col min="3" max="3" width="15.2083333333333" style="13" customWidth="true"/>
    <col min="4" max="16372" width="10.125" style="1"/>
    <col min="16373" max="16384" width="10.125" style="14"/>
  </cols>
  <sheetData>
    <row r="1" s="1" customFormat="true" ht="16.5" spans="1:3">
      <c r="A1" s="15" t="s">
        <v>0</v>
      </c>
      <c r="C1" s="16"/>
    </row>
    <row r="2" s="2" customFormat="true" ht="30.75" spans="1:3">
      <c r="A2" s="17" t="s">
        <v>1</v>
      </c>
      <c r="B2" s="17"/>
      <c r="C2" s="17"/>
    </row>
    <row r="3" s="3" customFormat="true" spans="1:3">
      <c r="A3" s="18" t="s">
        <v>2</v>
      </c>
      <c r="B3" s="19"/>
      <c r="C3" s="20"/>
    </row>
    <row r="4" s="4" customFormat="true" ht="81" customHeight="true" spans="1:3">
      <c r="A4" s="21" t="s">
        <v>3</v>
      </c>
      <c r="B4" s="21" t="s">
        <v>4</v>
      </c>
      <c r="C4" s="22" t="s">
        <v>5</v>
      </c>
    </row>
    <row r="5" s="4" customFormat="true" ht="40" customHeight="true" spans="1:3">
      <c r="A5" s="21"/>
      <c r="B5" s="23" t="s">
        <v>6</v>
      </c>
      <c r="C5" s="22">
        <f>C6+C249+C405+C437</f>
        <v>85396920.59</v>
      </c>
    </row>
    <row r="6" s="4" customFormat="true" ht="40" customHeight="true" spans="1:3">
      <c r="A6" s="21"/>
      <c r="B6" s="24" t="s">
        <v>7</v>
      </c>
      <c r="C6" s="22">
        <f>C7+C41+C103+C216</f>
        <v>42174498.34</v>
      </c>
    </row>
    <row r="7" s="4" customFormat="true" ht="40" customHeight="true" spans="1:3">
      <c r="A7" s="21"/>
      <c r="B7" s="25" t="s">
        <v>8</v>
      </c>
      <c r="C7" s="22">
        <f>C8+C12+C28</f>
        <v>6866995.75</v>
      </c>
    </row>
    <row r="8" s="3" customFormat="true" ht="40" customHeight="true" spans="1:3">
      <c r="A8" s="21"/>
      <c r="B8" s="25" t="s">
        <v>9</v>
      </c>
      <c r="C8" s="22">
        <f>SUM(C9:C11)</f>
        <v>191000</v>
      </c>
    </row>
    <row r="9" s="4" customFormat="true" ht="111" customHeight="true" spans="1:3">
      <c r="A9" s="26">
        <v>1</v>
      </c>
      <c r="B9" s="27" t="s">
        <v>10</v>
      </c>
      <c r="C9" s="28">
        <v>55000</v>
      </c>
    </row>
    <row r="10" s="5" customFormat="true" ht="99" customHeight="true" spans="1:5">
      <c r="A10" s="26">
        <v>2</v>
      </c>
      <c r="B10" s="27" t="s">
        <v>11</v>
      </c>
      <c r="C10" s="28">
        <v>128000</v>
      </c>
      <c r="D10" s="4"/>
      <c r="E10" s="4"/>
    </row>
    <row r="11" s="3" customFormat="true" ht="106" customHeight="true" spans="1:5">
      <c r="A11" s="26">
        <v>3</v>
      </c>
      <c r="B11" s="29" t="s">
        <v>12</v>
      </c>
      <c r="C11" s="30">
        <v>8000</v>
      </c>
      <c r="D11" s="4"/>
      <c r="E11" s="4"/>
    </row>
    <row r="12" s="3" customFormat="true" ht="40" customHeight="true" spans="1:5">
      <c r="A12" s="26"/>
      <c r="B12" s="25" t="s">
        <v>13</v>
      </c>
      <c r="C12" s="22">
        <f>SUM(C13:C27)</f>
        <v>5706688.91</v>
      </c>
      <c r="D12" s="4"/>
      <c r="E12" s="4"/>
    </row>
    <row r="13" s="3" customFormat="true" ht="69" customHeight="true" spans="1:5">
      <c r="A13" s="26">
        <v>4</v>
      </c>
      <c r="B13" s="27" t="s">
        <v>14</v>
      </c>
      <c r="C13" s="28">
        <v>1268000</v>
      </c>
      <c r="D13" s="4"/>
      <c r="E13" s="4"/>
    </row>
    <row r="14" s="3" customFormat="true" ht="61" customHeight="true" spans="1:5">
      <c r="A14" s="26">
        <v>5</v>
      </c>
      <c r="B14" s="27" t="s">
        <v>15</v>
      </c>
      <c r="C14" s="30">
        <v>19922.91</v>
      </c>
      <c r="D14" s="4"/>
      <c r="E14" s="4"/>
    </row>
    <row r="15" s="3" customFormat="true" ht="91" customHeight="true" spans="1:5">
      <c r="A15" s="26">
        <v>6</v>
      </c>
      <c r="B15" s="29" t="s">
        <v>16</v>
      </c>
      <c r="C15" s="30">
        <v>690000</v>
      </c>
      <c r="D15" s="4"/>
      <c r="E15" s="4"/>
    </row>
    <row r="16" s="1" customFormat="true" ht="98" customHeight="true" spans="1:5">
      <c r="A16" s="26">
        <v>7</v>
      </c>
      <c r="B16" s="27" t="s">
        <v>17</v>
      </c>
      <c r="C16" s="28">
        <v>700000</v>
      </c>
      <c r="D16" s="4"/>
      <c r="E16" s="4"/>
    </row>
    <row r="17" s="1" customFormat="true" ht="85" customHeight="true" spans="1:5">
      <c r="A17" s="26">
        <v>8</v>
      </c>
      <c r="B17" s="27" t="s">
        <v>18</v>
      </c>
      <c r="C17" s="28">
        <v>1500000</v>
      </c>
      <c r="D17" s="4"/>
      <c r="E17" s="4"/>
    </row>
    <row r="18" s="5" customFormat="true" ht="91" customHeight="true" spans="1:5">
      <c r="A18" s="26">
        <v>9</v>
      </c>
      <c r="B18" s="29" t="s">
        <v>19</v>
      </c>
      <c r="C18" s="30">
        <v>120762</v>
      </c>
      <c r="D18" s="4"/>
      <c r="E18" s="4"/>
    </row>
    <row r="19" s="3" customFormat="true" ht="145" customHeight="true" spans="1:5">
      <c r="A19" s="26">
        <v>10</v>
      </c>
      <c r="B19" s="29" t="s">
        <v>20</v>
      </c>
      <c r="C19" s="30">
        <v>260000</v>
      </c>
      <c r="D19" s="4"/>
      <c r="E19" s="4"/>
    </row>
    <row r="20" s="3" customFormat="true" ht="162" customHeight="true" spans="1:5">
      <c r="A20" s="26">
        <v>11</v>
      </c>
      <c r="B20" s="29" t="s">
        <v>21</v>
      </c>
      <c r="C20" s="30">
        <v>59572</v>
      </c>
      <c r="D20" s="4"/>
      <c r="E20" s="4"/>
    </row>
    <row r="21" s="3" customFormat="true" ht="141" customHeight="true" spans="1:5">
      <c r="A21" s="26">
        <v>12</v>
      </c>
      <c r="B21" s="29" t="s">
        <v>22</v>
      </c>
      <c r="C21" s="30">
        <v>115090</v>
      </c>
      <c r="D21" s="4"/>
      <c r="E21" s="4"/>
    </row>
    <row r="22" s="5" customFormat="true" ht="141" customHeight="true" spans="1:5">
      <c r="A22" s="26">
        <v>13</v>
      </c>
      <c r="B22" s="29" t="s">
        <v>23</v>
      </c>
      <c r="C22" s="30">
        <v>100000</v>
      </c>
      <c r="D22" s="4"/>
      <c r="E22" s="4"/>
    </row>
    <row r="23" s="5" customFormat="true" ht="141" customHeight="true" spans="1:5">
      <c r="A23" s="26">
        <v>14</v>
      </c>
      <c r="B23" s="29" t="s">
        <v>24</v>
      </c>
      <c r="C23" s="30">
        <v>369342</v>
      </c>
      <c r="D23" s="4"/>
      <c r="E23" s="4"/>
    </row>
    <row r="24" s="3" customFormat="true" ht="141" customHeight="true" spans="1:5">
      <c r="A24" s="26">
        <v>15</v>
      </c>
      <c r="B24" s="27" t="s">
        <v>25</v>
      </c>
      <c r="C24" s="28">
        <v>110000</v>
      </c>
      <c r="D24" s="4"/>
      <c r="E24" s="4"/>
    </row>
    <row r="25" s="5" customFormat="true" ht="141" customHeight="true" spans="1:5">
      <c r="A25" s="26">
        <v>16</v>
      </c>
      <c r="B25" s="29" t="s">
        <v>26</v>
      </c>
      <c r="C25" s="30">
        <v>44000</v>
      </c>
      <c r="D25" s="4"/>
      <c r="E25" s="4"/>
    </row>
    <row r="26" s="5" customFormat="true" ht="141" customHeight="true" spans="1:5">
      <c r="A26" s="26">
        <v>17</v>
      </c>
      <c r="B26" s="29" t="s">
        <v>27</v>
      </c>
      <c r="C26" s="30">
        <v>50000</v>
      </c>
      <c r="D26" s="4"/>
      <c r="E26" s="4"/>
    </row>
    <row r="27" s="5" customFormat="true" ht="141" customHeight="true" spans="1:5">
      <c r="A27" s="26">
        <v>18</v>
      </c>
      <c r="B27" s="29" t="s">
        <v>28</v>
      </c>
      <c r="C27" s="30">
        <v>300000</v>
      </c>
      <c r="D27" s="4"/>
      <c r="E27" s="4"/>
    </row>
    <row r="28" s="3" customFormat="true" ht="40" customHeight="true" spans="1:5">
      <c r="A28" s="26"/>
      <c r="B28" s="25" t="s">
        <v>29</v>
      </c>
      <c r="C28" s="22">
        <f>SUM(C29:C40)</f>
        <v>969306.84</v>
      </c>
      <c r="D28" s="4"/>
      <c r="E28" s="4"/>
    </row>
    <row r="29" s="3" customFormat="true" ht="81" customHeight="true" spans="1:5">
      <c r="A29" s="26">
        <v>19</v>
      </c>
      <c r="B29" s="27" t="s">
        <v>30</v>
      </c>
      <c r="C29" s="28">
        <v>54769</v>
      </c>
      <c r="D29" s="4"/>
      <c r="E29" s="4"/>
    </row>
    <row r="30" s="3" customFormat="true" ht="229" customHeight="true" spans="1:5">
      <c r="A30" s="26">
        <v>20</v>
      </c>
      <c r="B30" s="27" t="s">
        <v>31</v>
      </c>
      <c r="C30" s="28">
        <v>38737.84</v>
      </c>
      <c r="D30" s="4"/>
      <c r="E30" s="4"/>
    </row>
    <row r="31" s="3" customFormat="true" ht="112" customHeight="true" spans="1:5">
      <c r="A31" s="26">
        <v>21</v>
      </c>
      <c r="B31" s="27" t="s">
        <v>32</v>
      </c>
      <c r="C31" s="28">
        <v>150000</v>
      </c>
      <c r="D31" s="4"/>
      <c r="E31" s="4"/>
    </row>
    <row r="32" s="3" customFormat="true" ht="51" customHeight="true" spans="1:5">
      <c r="A32" s="26">
        <v>22</v>
      </c>
      <c r="B32" s="27" t="s">
        <v>33</v>
      </c>
      <c r="C32" s="28">
        <v>250000</v>
      </c>
      <c r="D32" s="4"/>
      <c r="E32" s="4"/>
    </row>
    <row r="33" s="3" customFormat="true" ht="87" customHeight="true" spans="1:5">
      <c r="A33" s="26">
        <v>23</v>
      </c>
      <c r="B33" s="29" t="s">
        <v>34</v>
      </c>
      <c r="C33" s="30">
        <v>52800</v>
      </c>
      <c r="D33" s="4"/>
      <c r="E33" s="4"/>
    </row>
    <row r="34" s="3" customFormat="true" ht="105" customHeight="true" spans="1:5">
      <c r="A34" s="26">
        <v>24</v>
      </c>
      <c r="B34" s="29" t="s">
        <v>35</v>
      </c>
      <c r="C34" s="30">
        <v>30000</v>
      </c>
      <c r="D34" s="4"/>
      <c r="E34" s="4"/>
    </row>
    <row r="35" s="3" customFormat="true" ht="105" customHeight="true" spans="1:5">
      <c r="A35" s="26">
        <v>25</v>
      </c>
      <c r="B35" s="29" t="s">
        <v>36</v>
      </c>
      <c r="C35" s="30">
        <v>56000</v>
      </c>
      <c r="D35" s="4"/>
      <c r="E35" s="4"/>
    </row>
    <row r="36" s="3" customFormat="true" ht="105" customHeight="true" spans="1:5">
      <c r="A36" s="26">
        <v>26</v>
      </c>
      <c r="B36" s="29" t="s">
        <v>37</v>
      </c>
      <c r="C36" s="30">
        <v>50000</v>
      </c>
      <c r="D36" s="4"/>
      <c r="E36" s="4"/>
    </row>
    <row r="37" s="3" customFormat="true" ht="105" customHeight="true" spans="1:5">
      <c r="A37" s="26">
        <v>27</v>
      </c>
      <c r="B37" s="29" t="s">
        <v>38</v>
      </c>
      <c r="C37" s="30">
        <v>30000</v>
      </c>
      <c r="D37" s="4"/>
      <c r="E37" s="4"/>
    </row>
    <row r="38" s="3" customFormat="true" ht="105" customHeight="true" spans="1:5">
      <c r="A38" s="26">
        <v>28</v>
      </c>
      <c r="B38" s="29" t="s">
        <v>39</v>
      </c>
      <c r="C38" s="30">
        <v>85000</v>
      </c>
      <c r="D38" s="4"/>
      <c r="E38" s="4"/>
    </row>
    <row r="39" s="3" customFormat="true" ht="190" customHeight="true" spans="1:5">
      <c r="A39" s="26">
        <v>29</v>
      </c>
      <c r="B39" s="29" t="s">
        <v>40</v>
      </c>
      <c r="C39" s="30">
        <v>60000</v>
      </c>
      <c r="D39" s="4"/>
      <c r="E39" s="4"/>
    </row>
    <row r="40" s="3" customFormat="true" ht="93" customHeight="true" spans="1:5">
      <c r="A40" s="26">
        <v>30</v>
      </c>
      <c r="B40" s="29" t="s">
        <v>41</v>
      </c>
      <c r="C40" s="30">
        <v>112000</v>
      </c>
      <c r="D40" s="4"/>
      <c r="E40" s="4"/>
    </row>
    <row r="41" s="1" customFormat="true" ht="40" customHeight="true" spans="1:5">
      <c r="A41" s="26"/>
      <c r="B41" s="25" t="s">
        <v>42</v>
      </c>
      <c r="C41" s="31">
        <f>C42+C55+C90</f>
        <v>9566960.34</v>
      </c>
      <c r="D41" s="4"/>
      <c r="E41" s="4"/>
    </row>
    <row r="42" s="1" customFormat="true" ht="40" customHeight="true" spans="1:5">
      <c r="A42" s="26"/>
      <c r="B42" s="25" t="s">
        <v>9</v>
      </c>
      <c r="C42" s="22">
        <f>SUM(C43:C54)</f>
        <v>1882787.85</v>
      </c>
      <c r="D42" s="4"/>
      <c r="E42" s="4"/>
    </row>
    <row r="43" s="3" customFormat="true" ht="102" customHeight="true" spans="1:5">
      <c r="A43" s="26">
        <v>31</v>
      </c>
      <c r="B43" s="27" t="s">
        <v>43</v>
      </c>
      <c r="C43" s="28">
        <v>361700</v>
      </c>
      <c r="D43" s="4"/>
      <c r="E43" s="4"/>
    </row>
    <row r="44" s="3" customFormat="true" ht="37" customHeight="true" spans="1:5">
      <c r="A44" s="26">
        <v>32</v>
      </c>
      <c r="B44" s="27" t="s">
        <v>44</v>
      </c>
      <c r="C44" s="28">
        <v>1150000</v>
      </c>
      <c r="D44" s="4"/>
      <c r="E44" s="4"/>
    </row>
    <row r="45" s="3" customFormat="true" ht="137" customHeight="true" spans="1:5">
      <c r="A45" s="26">
        <v>33</v>
      </c>
      <c r="B45" s="27" t="s">
        <v>45</v>
      </c>
      <c r="C45" s="28">
        <v>42000</v>
      </c>
      <c r="D45" s="4"/>
      <c r="E45" s="4"/>
    </row>
    <row r="46" s="3" customFormat="true" ht="76" customHeight="true" spans="1:5">
      <c r="A46" s="26">
        <v>34</v>
      </c>
      <c r="B46" s="27" t="s">
        <v>46</v>
      </c>
      <c r="C46" s="28">
        <v>90213</v>
      </c>
      <c r="D46" s="4"/>
      <c r="E46" s="4"/>
    </row>
    <row r="47" s="3" customFormat="true" ht="76" customHeight="true" spans="1:5">
      <c r="A47" s="26">
        <v>35</v>
      </c>
      <c r="B47" s="27" t="s">
        <v>47</v>
      </c>
      <c r="C47" s="28">
        <v>24702.85</v>
      </c>
      <c r="D47" s="4"/>
      <c r="E47" s="4"/>
    </row>
    <row r="48" s="3" customFormat="true" ht="87" customHeight="true" spans="1:5">
      <c r="A48" s="26">
        <v>36</v>
      </c>
      <c r="B48" s="29" t="s">
        <v>48</v>
      </c>
      <c r="C48" s="30">
        <v>17178</v>
      </c>
      <c r="D48" s="4"/>
      <c r="E48" s="4"/>
    </row>
    <row r="49" s="3" customFormat="true" ht="76" customHeight="true" spans="1:5">
      <c r="A49" s="26">
        <v>37</v>
      </c>
      <c r="B49" s="29" t="s">
        <v>49</v>
      </c>
      <c r="C49" s="30">
        <v>15000</v>
      </c>
      <c r="D49" s="4"/>
      <c r="E49" s="4"/>
    </row>
    <row r="50" s="3" customFormat="true" ht="98" customHeight="true" spans="1:5">
      <c r="A50" s="26">
        <v>38</v>
      </c>
      <c r="B50" s="27" t="s">
        <v>50</v>
      </c>
      <c r="C50" s="28">
        <v>15000</v>
      </c>
      <c r="D50" s="4"/>
      <c r="E50" s="4"/>
    </row>
    <row r="51" s="1" customFormat="true" ht="96" customHeight="true" spans="1:16349">
      <c r="A51" s="26">
        <v>39</v>
      </c>
      <c r="B51" s="27" t="s">
        <v>51</v>
      </c>
      <c r="C51" s="28">
        <v>12000</v>
      </c>
      <c r="D51" s="4"/>
      <c r="E51" s="4"/>
      <c r="XBB51" s="3"/>
      <c r="XBC51" s="3"/>
      <c r="XBD51" s="3"/>
      <c r="XBE51" s="3"/>
      <c r="XBF51" s="3"/>
      <c r="XBG51" s="3"/>
      <c r="XBH51" s="3"/>
      <c r="XBI51" s="3"/>
      <c r="XBJ51" s="3"/>
      <c r="XBK51" s="3"/>
      <c r="XBL51" s="3"/>
      <c r="XBM51" s="3"/>
      <c r="XBN51" s="3"/>
      <c r="XBO51" s="3"/>
      <c r="XBP51" s="3"/>
      <c r="XBQ51" s="3"/>
      <c r="XBR51" s="3"/>
      <c r="XBS51" s="3"/>
      <c r="XBT51" s="3"/>
      <c r="XBU51" s="3"/>
      <c r="XBV51" s="3"/>
      <c r="XBW51" s="3"/>
      <c r="XBX51" s="3"/>
      <c r="XBY51" s="3"/>
      <c r="XBZ51" s="3"/>
      <c r="XCA51" s="3"/>
      <c r="XCB51" s="3"/>
      <c r="XCC51" s="3"/>
      <c r="XCD51" s="3"/>
      <c r="XCE51" s="3"/>
      <c r="XCF51" s="3"/>
      <c r="XCG51" s="3"/>
      <c r="XCH51" s="3"/>
      <c r="XCI51" s="3"/>
      <c r="XCJ51" s="3"/>
      <c r="XCK51" s="3"/>
      <c r="XCL51" s="3"/>
      <c r="XCM51" s="3"/>
      <c r="XCN51" s="3"/>
      <c r="XCO51" s="3"/>
      <c r="XCP51" s="3"/>
      <c r="XCQ51" s="3"/>
      <c r="XCR51" s="3"/>
      <c r="XCS51" s="3"/>
      <c r="XCT51" s="3"/>
      <c r="XCU51" s="3"/>
      <c r="XCV51" s="3"/>
      <c r="XCW51" s="3"/>
      <c r="XCX51" s="3"/>
      <c r="XCY51" s="3"/>
      <c r="XCZ51" s="3"/>
      <c r="XDA51" s="3"/>
      <c r="XDB51" s="3"/>
      <c r="XDC51" s="3"/>
      <c r="XDD51" s="3"/>
      <c r="XDE51" s="3"/>
      <c r="XDF51" s="3"/>
      <c r="XDG51" s="3"/>
      <c r="XDH51" s="3"/>
      <c r="XDI51" s="3"/>
      <c r="XDJ51" s="3"/>
      <c r="XDK51" s="3"/>
      <c r="XDL51" s="3"/>
      <c r="XDM51" s="3"/>
      <c r="XDN51" s="3"/>
      <c r="XDO51" s="3"/>
      <c r="XDP51" s="3"/>
      <c r="XDQ51" s="3"/>
      <c r="XDR51" s="3"/>
      <c r="XDS51" s="3"/>
      <c r="XDT51" s="3"/>
      <c r="XDU51" s="3"/>
    </row>
    <row r="52" s="3" customFormat="true" ht="70" customHeight="true" spans="1:5">
      <c r="A52" s="26">
        <v>40</v>
      </c>
      <c r="B52" s="27" t="s">
        <v>52</v>
      </c>
      <c r="C52" s="28">
        <v>70000</v>
      </c>
      <c r="D52" s="4"/>
      <c r="E52" s="4"/>
    </row>
    <row r="53" ht="70" customHeight="true" spans="1:5">
      <c r="A53" s="26">
        <v>41</v>
      </c>
      <c r="B53" s="29" t="s">
        <v>53</v>
      </c>
      <c r="C53" s="30">
        <v>30000</v>
      </c>
      <c r="D53" s="4"/>
      <c r="E53" s="4"/>
    </row>
    <row r="54" s="3" customFormat="true" ht="90" customHeight="true" spans="1:5">
      <c r="A54" s="26">
        <v>42</v>
      </c>
      <c r="B54" s="27" t="s">
        <v>54</v>
      </c>
      <c r="C54" s="28">
        <v>54994</v>
      </c>
      <c r="D54" s="4"/>
      <c r="E54" s="4"/>
    </row>
    <row r="55" ht="40" customHeight="true" spans="1:5">
      <c r="A55" s="26"/>
      <c r="B55" s="25" t="s">
        <v>13</v>
      </c>
      <c r="C55" s="22">
        <f>SUM(C56:C89)</f>
        <v>6985258.94</v>
      </c>
      <c r="D55" s="4"/>
      <c r="E55" s="4"/>
    </row>
    <row r="56" s="3" customFormat="true" ht="70" customHeight="true" spans="1:5">
      <c r="A56" s="26">
        <v>43</v>
      </c>
      <c r="B56" s="27" t="s">
        <v>55</v>
      </c>
      <c r="C56" s="28">
        <v>955073.63</v>
      </c>
      <c r="D56" s="4"/>
      <c r="E56" s="4"/>
    </row>
    <row r="57" s="3" customFormat="true" ht="71" customHeight="true" spans="1:5">
      <c r="A57" s="26">
        <v>44</v>
      </c>
      <c r="B57" s="27" t="s">
        <v>56</v>
      </c>
      <c r="C57" s="28">
        <v>403213.7</v>
      </c>
      <c r="D57" s="4"/>
      <c r="E57" s="4"/>
    </row>
    <row r="58" s="1" customFormat="true" ht="97" customHeight="true" spans="1:16349">
      <c r="A58" s="26">
        <v>45</v>
      </c>
      <c r="B58" s="27" t="s">
        <v>57</v>
      </c>
      <c r="C58" s="28">
        <v>950000</v>
      </c>
      <c r="D58" s="4"/>
      <c r="E58" s="4"/>
      <c r="XBB58" s="3"/>
      <c r="XBC58" s="3"/>
      <c r="XBD58" s="3"/>
      <c r="XBE58" s="3"/>
      <c r="XBF58" s="3"/>
      <c r="XBG58" s="3"/>
      <c r="XBH58" s="3"/>
      <c r="XBI58" s="3"/>
      <c r="XBJ58" s="3"/>
      <c r="XBK58" s="3"/>
      <c r="XBL58" s="3"/>
      <c r="XBM58" s="3"/>
      <c r="XBN58" s="3"/>
      <c r="XBO58" s="3"/>
      <c r="XBP58" s="3"/>
      <c r="XBQ58" s="3"/>
      <c r="XBR58" s="3"/>
      <c r="XBS58" s="3"/>
      <c r="XBT58" s="3"/>
      <c r="XBU58" s="3"/>
      <c r="XBV58" s="3"/>
      <c r="XBW58" s="3"/>
      <c r="XBX58" s="3"/>
      <c r="XBY58" s="3"/>
      <c r="XBZ58" s="3"/>
      <c r="XCA58" s="3"/>
      <c r="XCB58" s="3"/>
      <c r="XCC58" s="3"/>
      <c r="XCD58" s="3"/>
      <c r="XCE58" s="3"/>
      <c r="XCF58" s="3"/>
      <c r="XCG58" s="3"/>
      <c r="XCH58" s="3"/>
      <c r="XCI58" s="3"/>
      <c r="XCJ58" s="3"/>
      <c r="XCK58" s="3"/>
      <c r="XCL58" s="3"/>
      <c r="XCM58" s="3"/>
      <c r="XCN58" s="3"/>
      <c r="XCO58" s="3"/>
      <c r="XCP58" s="3"/>
      <c r="XCQ58" s="3"/>
      <c r="XCR58" s="3"/>
      <c r="XCS58" s="3"/>
      <c r="XCT58" s="3"/>
      <c r="XCU58" s="3"/>
      <c r="XCV58" s="3"/>
      <c r="XCW58" s="3"/>
      <c r="XCX58" s="3"/>
      <c r="XCY58" s="3"/>
      <c r="XCZ58" s="3"/>
      <c r="XDA58" s="3"/>
      <c r="XDB58" s="3"/>
      <c r="XDC58" s="3"/>
      <c r="XDD58" s="3"/>
      <c r="XDE58" s="3"/>
      <c r="XDF58" s="3"/>
      <c r="XDG58" s="3"/>
      <c r="XDH58" s="3"/>
      <c r="XDI58" s="3"/>
      <c r="XDJ58" s="3"/>
      <c r="XDK58" s="3"/>
      <c r="XDL58" s="3"/>
      <c r="XDM58" s="3"/>
      <c r="XDN58" s="3"/>
      <c r="XDO58" s="3"/>
      <c r="XDP58" s="3"/>
      <c r="XDQ58" s="3"/>
      <c r="XDR58" s="3"/>
      <c r="XDS58" s="3"/>
      <c r="XDT58" s="3"/>
      <c r="XDU58" s="3"/>
    </row>
    <row r="59" s="1" customFormat="true" ht="85" customHeight="true" spans="1:16349">
      <c r="A59" s="26">
        <v>46</v>
      </c>
      <c r="B59" s="27" t="s">
        <v>58</v>
      </c>
      <c r="C59" s="28">
        <v>480000</v>
      </c>
      <c r="D59" s="4"/>
      <c r="E59" s="4"/>
      <c r="XBB59" s="3"/>
      <c r="XBC59" s="3"/>
      <c r="XBD59" s="3"/>
      <c r="XBE59" s="3"/>
      <c r="XBF59" s="3"/>
      <c r="XBG59" s="3"/>
      <c r="XBH59" s="3"/>
      <c r="XBI59" s="3"/>
      <c r="XBJ59" s="3"/>
      <c r="XBK59" s="3"/>
      <c r="XBL59" s="3"/>
      <c r="XBM59" s="3"/>
      <c r="XBN59" s="3"/>
      <c r="XBO59" s="3"/>
      <c r="XBP59" s="3"/>
      <c r="XBQ59" s="3"/>
      <c r="XBR59" s="3"/>
      <c r="XBS59" s="3"/>
      <c r="XBT59" s="3"/>
      <c r="XBU59" s="3"/>
      <c r="XBV59" s="3"/>
      <c r="XBW59" s="3"/>
      <c r="XBX59" s="3"/>
      <c r="XBY59" s="3"/>
      <c r="XBZ59" s="3"/>
      <c r="XCA59" s="3"/>
      <c r="XCB59" s="3"/>
      <c r="XCC59" s="3"/>
      <c r="XCD59" s="3"/>
      <c r="XCE59" s="3"/>
      <c r="XCF59" s="3"/>
      <c r="XCG59" s="3"/>
      <c r="XCH59" s="3"/>
      <c r="XCI59" s="3"/>
      <c r="XCJ59" s="3"/>
      <c r="XCK59" s="3"/>
      <c r="XCL59" s="3"/>
      <c r="XCM59" s="3"/>
      <c r="XCN59" s="3"/>
      <c r="XCO59" s="3"/>
      <c r="XCP59" s="3"/>
      <c r="XCQ59" s="3"/>
      <c r="XCR59" s="3"/>
      <c r="XCS59" s="3"/>
      <c r="XCT59" s="3"/>
      <c r="XCU59" s="3"/>
      <c r="XCV59" s="3"/>
      <c r="XCW59" s="3"/>
      <c r="XCX59" s="3"/>
      <c r="XCY59" s="3"/>
      <c r="XCZ59" s="3"/>
      <c r="XDA59" s="3"/>
      <c r="XDB59" s="3"/>
      <c r="XDC59" s="3"/>
      <c r="XDD59" s="3"/>
      <c r="XDE59" s="3"/>
      <c r="XDF59" s="3"/>
      <c r="XDG59" s="3"/>
      <c r="XDH59" s="3"/>
      <c r="XDI59" s="3"/>
      <c r="XDJ59" s="3"/>
      <c r="XDK59" s="3"/>
      <c r="XDL59" s="3"/>
      <c r="XDM59" s="3"/>
      <c r="XDN59" s="3"/>
      <c r="XDO59" s="3"/>
      <c r="XDP59" s="3"/>
      <c r="XDQ59" s="3"/>
      <c r="XDR59" s="3"/>
      <c r="XDS59" s="3"/>
      <c r="XDT59" s="3"/>
      <c r="XDU59" s="3"/>
    </row>
    <row r="60" s="3" customFormat="true" ht="154" customHeight="true" spans="1:5">
      <c r="A60" s="26">
        <v>47</v>
      </c>
      <c r="B60" s="27" t="s">
        <v>59</v>
      </c>
      <c r="C60" s="30">
        <v>128982</v>
      </c>
      <c r="D60" s="4"/>
      <c r="E60" s="4"/>
    </row>
    <row r="61" s="3" customFormat="true" ht="149" customHeight="true" spans="1:5">
      <c r="A61" s="26">
        <v>48</v>
      </c>
      <c r="B61" s="27" t="s">
        <v>60</v>
      </c>
      <c r="C61" s="28">
        <v>900000</v>
      </c>
      <c r="D61" s="4"/>
      <c r="E61" s="4"/>
    </row>
    <row r="62" s="3" customFormat="true" ht="87" customHeight="true" spans="1:5">
      <c r="A62" s="26">
        <v>49</v>
      </c>
      <c r="B62" s="27" t="s">
        <v>61</v>
      </c>
      <c r="C62" s="28">
        <v>184522.92</v>
      </c>
      <c r="D62" s="4"/>
      <c r="E62" s="4"/>
    </row>
    <row r="63" s="3" customFormat="true" ht="167" customHeight="true" spans="1:5">
      <c r="A63" s="26">
        <v>50</v>
      </c>
      <c r="B63" s="27" t="s">
        <v>62</v>
      </c>
      <c r="C63" s="28">
        <v>402600</v>
      </c>
      <c r="D63" s="4"/>
      <c r="E63" s="4"/>
    </row>
    <row r="64" s="3" customFormat="true" ht="116" customHeight="true" spans="1:5">
      <c r="A64" s="26">
        <v>51</v>
      </c>
      <c r="B64" s="29" t="s">
        <v>63</v>
      </c>
      <c r="C64" s="30">
        <v>30000</v>
      </c>
      <c r="D64" s="4"/>
      <c r="E64" s="4"/>
    </row>
    <row r="65" s="3" customFormat="true" ht="116" customHeight="true" spans="1:5">
      <c r="A65" s="26">
        <v>52</v>
      </c>
      <c r="B65" s="27" t="s">
        <v>64</v>
      </c>
      <c r="C65" s="28">
        <v>26000</v>
      </c>
      <c r="D65" s="4"/>
      <c r="E65" s="4"/>
    </row>
    <row r="66" ht="116" customHeight="true" spans="1:5">
      <c r="A66" s="26">
        <v>53</v>
      </c>
      <c r="B66" s="27" t="s">
        <v>65</v>
      </c>
      <c r="C66" s="28">
        <v>30000</v>
      </c>
      <c r="D66" s="4"/>
      <c r="E66" s="4"/>
    </row>
    <row r="67" ht="116" customHeight="true" spans="1:5">
      <c r="A67" s="26">
        <v>54</v>
      </c>
      <c r="B67" s="27" t="s">
        <v>66</v>
      </c>
      <c r="C67" s="28">
        <v>54865.19</v>
      </c>
      <c r="D67" s="4"/>
      <c r="E67" s="4"/>
    </row>
    <row r="68" ht="91" customHeight="true" spans="1:5">
      <c r="A68" s="26">
        <v>55</v>
      </c>
      <c r="B68" s="27" t="s">
        <v>67</v>
      </c>
      <c r="C68" s="28">
        <v>43502</v>
      </c>
      <c r="D68" s="4"/>
      <c r="E68" s="4"/>
    </row>
    <row r="69" ht="85" customHeight="true" spans="1:5">
      <c r="A69" s="26">
        <v>56</v>
      </c>
      <c r="B69" s="27" t="s">
        <v>68</v>
      </c>
      <c r="C69" s="28">
        <v>150000</v>
      </c>
      <c r="D69" s="4"/>
      <c r="E69" s="4"/>
    </row>
    <row r="70" s="3" customFormat="true" ht="85" customHeight="true" spans="1:5">
      <c r="A70" s="26">
        <v>57</v>
      </c>
      <c r="B70" s="27" t="s">
        <v>69</v>
      </c>
      <c r="C70" s="28">
        <v>180000</v>
      </c>
      <c r="D70" s="4"/>
      <c r="E70" s="4"/>
    </row>
    <row r="71" ht="85" customHeight="true" spans="1:5">
      <c r="A71" s="26">
        <v>58</v>
      </c>
      <c r="B71" s="27" t="s">
        <v>70</v>
      </c>
      <c r="C71" s="28">
        <v>153914</v>
      </c>
      <c r="D71" s="4"/>
      <c r="E71" s="4"/>
    </row>
    <row r="72" ht="85" customHeight="true" spans="1:5">
      <c r="A72" s="26">
        <v>59</v>
      </c>
      <c r="B72" s="27" t="s">
        <v>71</v>
      </c>
      <c r="C72" s="28">
        <v>82805</v>
      </c>
      <c r="D72" s="4"/>
      <c r="E72" s="4"/>
    </row>
    <row r="73" ht="116" customHeight="true" spans="1:5">
      <c r="A73" s="26">
        <v>60</v>
      </c>
      <c r="B73" s="27" t="s">
        <v>72</v>
      </c>
      <c r="C73" s="28">
        <v>450000</v>
      </c>
      <c r="D73" s="4"/>
      <c r="E73" s="4"/>
    </row>
    <row r="74" ht="86" customHeight="true" spans="1:5">
      <c r="A74" s="26">
        <v>61</v>
      </c>
      <c r="B74" s="27" t="s">
        <v>73</v>
      </c>
      <c r="C74" s="28">
        <v>84358.27</v>
      </c>
      <c r="D74" s="4"/>
      <c r="E74" s="4"/>
    </row>
    <row r="75" ht="86" customHeight="true" spans="1:5">
      <c r="A75" s="26">
        <v>62</v>
      </c>
      <c r="B75" s="29" t="s">
        <v>74</v>
      </c>
      <c r="C75" s="30">
        <v>49626</v>
      </c>
      <c r="D75" s="4"/>
      <c r="E75" s="4"/>
    </row>
    <row r="76" ht="91" customHeight="true" spans="1:5">
      <c r="A76" s="26">
        <v>63</v>
      </c>
      <c r="B76" s="29" t="s">
        <v>75</v>
      </c>
      <c r="C76" s="30">
        <v>160000</v>
      </c>
      <c r="D76" s="4"/>
      <c r="E76" s="4"/>
    </row>
    <row r="77" ht="91" customHeight="true" spans="1:5">
      <c r="A77" s="26">
        <v>64</v>
      </c>
      <c r="B77" s="27" t="s">
        <v>76</v>
      </c>
      <c r="C77" s="28">
        <v>97298</v>
      </c>
      <c r="D77" s="4"/>
      <c r="E77" s="4"/>
    </row>
    <row r="78" ht="116" customHeight="true" spans="1:5">
      <c r="A78" s="26">
        <v>65</v>
      </c>
      <c r="B78" s="27" t="s">
        <v>77</v>
      </c>
      <c r="C78" s="28">
        <v>59802</v>
      </c>
      <c r="D78" s="4"/>
      <c r="E78" s="4"/>
    </row>
    <row r="79" s="1" customFormat="true" ht="100" customHeight="true" spans="1:5">
      <c r="A79" s="26">
        <v>66</v>
      </c>
      <c r="B79" s="29" t="s">
        <v>78</v>
      </c>
      <c r="C79" s="30">
        <v>60000</v>
      </c>
      <c r="D79" s="4"/>
      <c r="E79" s="4"/>
    </row>
    <row r="80" s="1" customFormat="true" ht="100" customHeight="true" spans="1:5">
      <c r="A80" s="26">
        <v>67</v>
      </c>
      <c r="B80" s="27" t="s">
        <v>79</v>
      </c>
      <c r="C80" s="28">
        <v>16787</v>
      </c>
      <c r="D80" s="4"/>
      <c r="E80" s="4"/>
    </row>
    <row r="81" ht="100" customHeight="true" spans="1:5">
      <c r="A81" s="26">
        <v>68</v>
      </c>
      <c r="B81" s="27" t="s">
        <v>80</v>
      </c>
      <c r="C81" s="28">
        <v>397000</v>
      </c>
      <c r="D81" s="4"/>
      <c r="E81" s="4"/>
    </row>
    <row r="82" ht="100" customHeight="true" spans="1:5">
      <c r="A82" s="26">
        <v>69</v>
      </c>
      <c r="B82" s="27" t="s">
        <v>81</v>
      </c>
      <c r="C82" s="28">
        <v>36759.98</v>
      </c>
      <c r="D82" s="4"/>
      <c r="E82" s="4"/>
    </row>
    <row r="83" ht="100" customHeight="true" spans="1:5">
      <c r="A83" s="26">
        <v>70</v>
      </c>
      <c r="B83" s="27" t="s">
        <v>82</v>
      </c>
      <c r="C83" s="28">
        <v>13300</v>
      </c>
      <c r="D83" s="4"/>
      <c r="E83" s="4"/>
    </row>
    <row r="84" ht="100" customHeight="true" spans="1:5">
      <c r="A84" s="26">
        <v>71</v>
      </c>
      <c r="B84" s="27" t="s">
        <v>83</v>
      </c>
      <c r="C84" s="28">
        <v>13549.25</v>
      </c>
      <c r="D84" s="4"/>
      <c r="E84" s="4"/>
    </row>
    <row r="85" ht="100" customHeight="true" spans="1:5">
      <c r="A85" s="26">
        <v>72</v>
      </c>
      <c r="B85" s="29" t="s">
        <v>84</v>
      </c>
      <c r="C85" s="30">
        <v>60000</v>
      </c>
      <c r="D85" s="4"/>
      <c r="E85" s="4"/>
    </row>
    <row r="86" ht="100" customHeight="true" spans="1:5">
      <c r="A86" s="26">
        <v>73</v>
      </c>
      <c r="B86" s="29" t="s">
        <v>85</v>
      </c>
      <c r="C86" s="30">
        <v>200000</v>
      </c>
      <c r="D86" s="4"/>
      <c r="E86" s="4"/>
    </row>
    <row r="87" ht="100" customHeight="true" spans="1:5">
      <c r="A87" s="26">
        <v>74</v>
      </c>
      <c r="B87" s="29" t="s">
        <v>86</v>
      </c>
      <c r="C87" s="30">
        <v>50000</v>
      </c>
      <c r="D87" s="4"/>
      <c r="E87" s="4"/>
    </row>
    <row r="88" ht="100" customHeight="true" spans="1:5">
      <c r="A88" s="26">
        <v>75</v>
      </c>
      <c r="B88" s="27" t="s">
        <v>87</v>
      </c>
      <c r="C88" s="28">
        <v>57500</v>
      </c>
      <c r="D88" s="4"/>
      <c r="E88" s="4"/>
    </row>
    <row r="89" s="3" customFormat="true" ht="125" customHeight="true" spans="1:5">
      <c r="A89" s="26">
        <v>76</v>
      </c>
      <c r="B89" s="29" t="s">
        <v>88</v>
      </c>
      <c r="C89" s="30">
        <v>23800</v>
      </c>
      <c r="D89" s="4"/>
      <c r="E89" s="4"/>
    </row>
    <row r="90" ht="40" customHeight="true" spans="1:5">
      <c r="A90" s="26"/>
      <c r="B90" s="25" t="s">
        <v>29</v>
      </c>
      <c r="C90" s="22">
        <f>SUM(C91:C102)</f>
        <v>698913.55</v>
      </c>
      <c r="D90" s="4"/>
      <c r="E90" s="4"/>
    </row>
    <row r="91" ht="100" customHeight="true" spans="1:5">
      <c r="A91" s="26">
        <v>77</v>
      </c>
      <c r="B91" s="27" t="s">
        <v>89</v>
      </c>
      <c r="C91" s="28">
        <v>35900</v>
      </c>
      <c r="D91" s="4"/>
      <c r="E91" s="4"/>
    </row>
    <row r="92" ht="100" customHeight="true" spans="1:5">
      <c r="A92" s="26">
        <v>78</v>
      </c>
      <c r="B92" s="27" t="s">
        <v>90</v>
      </c>
      <c r="C92" s="28">
        <v>62000</v>
      </c>
      <c r="D92" s="4"/>
      <c r="E92" s="4"/>
    </row>
    <row r="93" s="6" customFormat="true" ht="70" customHeight="true" spans="1:5">
      <c r="A93" s="26">
        <v>79</v>
      </c>
      <c r="B93" s="27" t="s">
        <v>91</v>
      </c>
      <c r="C93" s="28">
        <v>27937</v>
      </c>
      <c r="D93" s="4"/>
      <c r="E93" s="4"/>
    </row>
    <row r="94" s="1" customFormat="true" ht="70" customHeight="true" spans="1:5">
      <c r="A94" s="26">
        <v>80</v>
      </c>
      <c r="B94" s="27" t="s">
        <v>92</v>
      </c>
      <c r="C94" s="28">
        <v>42256</v>
      </c>
      <c r="D94" s="4"/>
      <c r="E94" s="4"/>
    </row>
    <row r="95" ht="70" customHeight="true" spans="1:5">
      <c r="A95" s="26">
        <v>81</v>
      </c>
      <c r="B95" s="27" t="s">
        <v>93</v>
      </c>
      <c r="C95" s="28">
        <v>358000</v>
      </c>
      <c r="D95" s="4"/>
      <c r="E95" s="4"/>
    </row>
    <row r="96" ht="70" customHeight="true" spans="1:5">
      <c r="A96" s="26">
        <v>82</v>
      </c>
      <c r="B96" s="29" t="s">
        <v>94</v>
      </c>
      <c r="C96" s="30">
        <v>66109.55</v>
      </c>
      <c r="D96" s="4"/>
      <c r="E96" s="4"/>
    </row>
    <row r="97" ht="70" customHeight="true" spans="1:5">
      <c r="A97" s="26">
        <v>83</v>
      </c>
      <c r="B97" s="29" t="s">
        <v>95</v>
      </c>
      <c r="C97" s="30">
        <v>20000</v>
      </c>
      <c r="D97" s="4"/>
      <c r="E97" s="4"/>
    </row>
    <row r="98" ht="105" customHeight="true" spans="1:5">
      <c r="A98" s="26">
        <v>84</v>
      </c>
      <c r="B98" s="29" t="s">
        <v>96</v>
      </c>
      <c r="C98" s="30">
        <v>19890</v>
      </c>
      <c r="D98" s="4"/>
      <c r="E98" s="4"/>
    </row>
    <row r="99" s="1" customFormat="true" ht="110" customHeight="true" spans="1:5">
      <c r="A99" s="26">
        <v>85</v>
      </c>
      <c r="B99" s="29" t="s">
        <v>97</v>
      </c>
      <c r="C99" s="30">
        <v>19363</v>
      </c>
      <c r="D99" s="4"/>
      <c r="E99" s="4"/>
    </row>
    <row r="100" ht="110" customHeight="true" spans="1:5">
      <c r="A100" s="26">
        <v>86</v>
      </c>
      <c r="B100" s="27" t="s">
        <v>98</v>
      </c>
      <c r="C100" s="28">
        <v>22500</v>
      </c>
      <c r="D100" s="4"/>
      <c r="E100" s="4"/>
    </row>
    <row r="101" ht="104" customHeight="true" spans="1:5">
      <c r="A101" s="26">
        <v>87</v>
      </c>
      <c r="B101" s="27" t="s">
        <v>99</v>
      </c>
      <c r="C101" s="28">
        <v>13000</v>
      </c>
      <c r="D101" s="4"/>
      <c r="E101" s="4"/>
    </row>
    <row r="102" ht="70" customHeight="true" spans="1:5">
      <c r="A102" s="26">
        <v>88</v>
      </c>
      <c r="B102" s="27" t="s">
        <v>100</v>
      </c>
      <c r="C102" s="28">
        <v>11958</v>
      </c>
      <c r="D102" s="4"/>
      <c r="E102" s="4"/>
    </row>
    <row r="103" s="1" customFormat="true" ht="40" customHeight="true" spans="1:5">
      <c r="A103" s="26"/>
      <c r="B103" s="25" t="s">
        <v>101</v>
      </c>
      <c r="C103" s="22">
        <f>C104+C136+C189</f>
        <v>22831409.73</v>
      </c>
      <c r="D103" s="4"/>
      <c r="E103" s="4"/>
    </row>
    <row r="104" s="3" customFormat="true" ht="40" customHeight="true" spans="1:5">
      <c r="A104" s="26"/>
      <c r="B104" s="25" t="s">
        <v>9</v>
      </c>
      <c r="C104" s="22">
        <f>SUM(C105:C135)</f>
        <v>4777088.48</v>
      </c>
      <c r="D104" s="4"/>
      <c r="E104" s="4"/>
    </row>
    <row r="105" ht="70" customHeight="true" spans="1:5">
      <c r="A105" s="26">
        <v>89</v>
      </c>
      <c r="B105" s="27" t="s">
        <v>102</v>
      </c>
      <c r="C105" s="28">
        <v>223991</v>
      </c>
      <c r="D105" s="4"/>
      <c r="E105" s="4"/>
    </row>
    <row r="106" ht="107" customHeight="true" spans="1:5">
      <c r="A106" s="26">
        <v>90</v>
      </c>
      <c r="B106" s="27" t="s">
        <v>103</v>
      </c>
      <c r="C106" s="28">
        <v>1565964</v>
      </c>
      <c r="D106" s="4"/>
      <c r="E106" s="4"/>
    </row>
    <row r="107" s="1" customFormat="true" ht="54" customHeight="true" spans="1:5">
      <c r="A107" s="26">
        <v>91</v>
      </c>
      <c r="B107" s="27" t="s">
        <v>104</v>
      </c>
      <c r="C107" s="28">
        <v>45000</v>
      </c>
      <c r="D107" s="4"/>
      <c r="E107" s="4"/>
    </row>
    <row r="108" s="1" customFormat="true" ht="57" customHeight="true" spans="1:5">
      <c r="A108" s="26">
        <v>92</v>
      </c>
      <c r="B108" s="27" t="s">
        <v>105</v>
      </c>
      <c r="C108" s="28">
        <v>51350</v>
      </c>
      <c r="D108" s="4"/>
      <c r="E108" s="4"/>
    </row>
    <row r="109" ht="71" customHeight="true" spans="1:5">
      <c r="A109" s="26">
        <v>93</v>
      </c>
      <c r="B109" s="27" t="s">
        <v>106</v>
      </c>
      <c r="C109" s="28">
        <v>42000</v>
      </c>
      <c r="D109" s="4"/>
      <c r="E109" s="4"/>
    </row>
    <row r="110" ht="110" customHeight="true" spans="1:5">
      <c r="A110" s="26">
        <v>94</v>
      </c>
      <c r="B110" s="27" t="s">
        <v>107</v>
      </c>
      <c r="C110" s="28">
        <v>203000</v>
      </c>
      <c r="D110" s="4"/>
      <c r="E110" s="4"/>
    </row>
    <row r="111" s="1" customFormat="true" ht="82" customHeight="true" spans="1:5">
      <c r="A111" s="26">
        <v>95</v>
      </c>
      <c r="B111" s="27" t="s">
        <v>108</v>
      </c>
      <c r="C111" s="28">
        <v>165463.24</v>
      </c>
      <c r="D111" s="4"/>
      <c r="E111" s="4"/>
    </row>
    <row r="112" s="1" customFormat="true" ht="82" customHeight="true" spans="1:5">
      <c r="A112" s="26">
        <v>96</v>
      </c>
      <c r="B112" s="27" t="s">
        <v>109</v>
      </c>
      <c r="C112" s="28">
        <v>58846</v>
      </c>
      <c r="D112" s="4"/>
      <c r="E112" s="4"/>
    </row>
    <row r="113" ht="82" customHeight="true" spans="1:5">
      <c r="A113" s="26">
        <v>97</v>
      </c>
      <c r="B113" s="29" t="s">
        <v>110</v>
      </c>
      <c r="C113" s="30">
        <v>320687.77</v>
      </c>
      <c r="D113" s="4"/>
      <c r="E113" s="4"/>
    </row>
    <row r="114" s="3" customFormat="true" ht="103" customHeight="true" spans="1:5">
      <c r="A114" s="26">
        <v>98</v>
      </c>
      <c r="B114" s="29" t="s">
        <v>111</v>
      </c>
      <c r="C114" s="30">
        <v>105600</v>
      </c>
      <c r="D114" s="4"/>
      <c r="E114" s="4"/>
    </row>
    <row r="115" s="3" customFormat="true" ht="103" customHeight="true" spans="1:5">
      <c r="A115" s="26">
        <v>99</v>
      </c>
      <c r="B115" s="29" t="s">
        <v>112</v>
      </c>
      <c r="C115" s="30">
        <v>40000</v>
      </c>
      <c r="D115" s="4"/>
      <c r="E115" s="4"/>
    </row>
    <row r="116" s="3" customFormat="true" ht="103" customHeight="true" spans="1:5">
      <c r="A116" s="26">
        <v>100</v>
      </c>
      <c r="B116" s="29" t="s">
        <v>113</v>
      </c>
      <c r="C116" s="30">
        <v>108000</v>
      </c>
      <c r="D116" s="4"/>
      <c r="E116" s="4"/>
    </row>
    <row r="117" s="3" customFormat="true" ht="141" customHeight="true" spans="1:5">
      <c r="A117" s="26">
        <v>101</v>
      </c>
      <c r="B117" s="29" t="s">
        <v>114</v>
      </c>
      <c r="C117" s="30">
        <v>10000</v>
      </c>
      <c r="D117" s="4"/>
      <c r="E117" s="4"/>
    </row>
    <row r="118" s="3" customFormat="true" ht="68" customHeight="true" spans="1:5">
      <c r="A118" s="26">
        <v>102</v>
      </c>
      <c r="B118" s="29" t="s">
        <v>115</v>
      </c>
      <c r="C118" s="30">
        <v>10500</v>
      </c>
      <c r="D118" s="4"/>
      <c r="E118" s="4"/>
    </row>
    <row r="119" s="3" customFormat="true" ht="115" customHeight="true" spans="1:5">
      <c r="A119" s="26">
        <v>103</v>
      </c>
      <c r="B119" s="29" t="s">
        <v>116</v>
      </c>
      <c r="C119" s="30">
        <v>163654</v>
      </c>
      <c r="D119" s="4"/>
      <c r="E119" s="4"/>
    </row>
    <row r="120" s="3" customFormat="true" ht="119" customHeight="true" spans="1:5">
      <c r="A120" s="26">
        <v>104</v>
      </c>
      <c r="B120" s="27" t="s">
        <v>117</v>
      </c>
      <c r="C120" s="28">
        <v>107594</v>
      </c>
      <c r="D120" s="4"/>
      <c r="E120" s="4"/>
    </row>
    <row r="121" s="3" customFormat="true" ht="102" customHeight="true" spans="1:5">
      <c r="A121" s="26">
        <v>105</v>
      </c>
      <c r="B121" s="29" t="s">
        <v>118</v>
      </c>
      <c r="C121" s="30">
        <v>204485</v>
      </c>
      <c r="D121" s="4"/>
      <c r="E121" s="4"/>
    </row>
    <row r="122" s="3" customFormat="true" ht="102" customHeight="true" spans="1:5">
      <c r="A122" s="26">
        <v>106</v>
      </c>
      <c r="B122" s="27" t="s">
        <v>119</v>
      </c>
      <c r="C122" s="28">
        <v>13000</v>
      </c>
      <c r="D122" s="4"/>
      <c r="E122" s="4"/>
    </row>
    <row r="123" s="3" customFormat="true" ht="102" customHeight="true" spans="1:5">
      <c r="A123" s="26">
        <v>107</v>
      </c>
      <c r="B123" s="27" t="s">
        <v>120</v>
      </c>
      <c r="C123" s="28">
        <v>48000</v>
      </c>
      <c r="D123" s="4"/>
      <c r="E123" s="4"/>
    </row>
    <row r="124" s="3" customFormat="true" ht="102" customHeight="true" spans="1:5">
      <c r="A124" s="26">
        <v>108</v>
      </c>
      <c r="B124" s="27" t="s">
        <v>121</v>
      </c>
      <c r="C124" s="28">
        <v>540000</v>
      </c>
      <c r="D124" s="4"/>
      <c r="E124" s="4"/>
    </row>
    <row r="125" s="3" customFormat="true" ht="86" customHeight="true" spans="1:5">
      <c r="A125" s="26">
        <v>109</v>
      </c>
      <c r="B125" s="27" t="s">
        <v>122</v>
      </c>
      <c r="C125" s="28">
        <v>13952.47</v>
      </c>
      <c r="D125" s="4"/>
      <c r="E125" s="4"/>
    </row>
    <row r="126" s="3" customFormat="true" ht="86" customHeight="true" spans="1:5">
      <c r="A126" s="26">
        <v>110</v>
      </c>
      <c r="B126" s="27" t="s">
        <v>123</v>
      </c>
      <c r="C126" s="28">
        <v>23500</v>
      </c>
      <c r="D126" s="4"/>
      <c r="E126" s="4"/>
    </row>
    <row r="127" s="3" customFormat="true" ht="66" customHeight="true" spans="1:5">
      <c r="A127" s="26">
        <v>111</v>
      </c>
      <c r="B127" s="27" t="s">
        <v>124</v>
      </c>
      <c r="C127" s="28">
        <v>13900</v>
      </c>
      <c r="D127" s="4"/>
      <c r="E127" s="4"/>
    </row>
    <row r="128" s="3" customFormat="true" ht="86" customHeight="true" spans="1:5">
      <c r="A128" s="26">
        <v>112</v>
      </c>
      <c r="B128" s="29" t="s">
        <v>125</v>
      </c>
      <c r="C128" s="30">
        <v>62383</v>
      </c>
      <c r="D128" s="4"/>
      <c r="E128" s="4"/>
    </row>
    <row r="129" s="3" customFormat="true" ht="86" customHeight="true" spans="1:5">
      <c r="A129" s="26">
        <v>113</v>
      </c>
      <c r="B129" s="29" t="s">
        <v>126</v>
      </c>
      <c r="C129" s="30">
        <v>50000</v>
      </c>
      <c r="D129" s="4"/>
      <c r="E129" s="4"/>
    </row>
    <row r="130" s="3" customFormat="true" ht="47" customHeight="true" spans="1:5">
      <c r="A130" s="26">
        <v>114</v>
      </c>
      <c r="B130" s="27" t="s">
        <v>127</v>
      </c>
      <c r="C130" s="28">
        <v>15332</v>
      </c>
      <c r="D130" s="4"/>
      <c r="E130" s="4"/>
    </row>
    <row r="131" s="3" customFormat="true" ht="62" customHeight="true" spans="1:5">
      <c r="A131" s="26">
        <v>115</v>
      </c>
      <c r="B131" s="29" t="s">
        <v>128</v>
      </c>
      <c r="C131" s="30">
        <v>13298</v>
      </c>
      <c r="D131" s="4"/>
      <c r="E131" s="4"/>
    </row>
    <row r="132" s="3" customFormat="true" ht="88" customHeight="true" spans="1:5">
      <c r="A132" s="26">
        <v>116</v>
      </c>
      <c r="B132" s="27" t="s">
        <v>129</v>
      </c>
      <c r="C132" s="28">
        <v>296181</v>
      </c>
      <c r="D132" s="4"/>
      <c r="E132" s="4"/>
    </row>
    <row r="133" s="3" customFormat="true" ht="108" customHeight="true" spans="1:5">
      <c r="A133" s="26">
        <v>117</v>
      </c>
      <c r="B133" s="29" t="s">
        <v>130</v>
      </c>
      <c r="C133" s="30">
        <v>53336</v>
      </c>
      <c r="D133" s="4"/>
      <c r="E133" s="4"/>
    </row>
    <row r="134" s="7" customFormat="true" ht="94" customHeight="true" spans="1:5">
      <c r="A134" s="26">
        <v>118</v>
      </c>
      <c r="B134" s="32" t="s">
        <v>131</v>
      </c>
      <c r="C134" s="33">
        <v>49325</v>
      </c>
      <c r="D134" s="4"/>
      <c r="E134" s="4"/>
    </row>
    <row r="135" s="3" customFormat="true" ht="90" customHeight="true" spans="1:5">
      <c r="A135" s="26">
        <v>119</v>
      </c>
      <c r="B135" s="29" t="s">
        <v>132</v>
      </c>
      <c r="C135" s="30">
        <v>158746</v>
      </c>
      <c r="D135" s="4"/>
      <c r="E135" s="4"/>
    </row>
    <row r="136" s="3" customFormat="true" ht="40" customHeight="true" spans="1:5">
      <c r="A136" s="26"/>
      <c r="B136" s="25" t="s">
        <v>13</v>
      </c>
      <c r="C136" s="22">
        <f>SUM(C137:C188)</f>
        <v>12033070.17</v>
      </c>
      <c r="D136" s="4"/>
      <c r="E136" s="4"/>
    </row>
    <row r="137" s="3" customFormat="true" ht="127" customHeight="true" spans="1:5">
      <c r="A137" s="26">
        <v>120</v>
      </c>
      <c r="B137" s="27" t="s">
        <v>133</v>
      </c>
      <c r="C137" s="28">
        <v>154454</v>
      </c>
      <c r="D137" s="4"/>
      <c r="E137" s="4"/>
    </row>
    <row r="138" s="5" customFormat="true" ht="127" customHeight="true" spans="1:5">
      <c r="A138" s="26">
        <v>121</v>
      </c>
      <c r="B138" s="27" t="s">
        <v>134</v>
      </c>
      <c r="C138" s="28">
        <v>60000</v>
      </c>
      <c r="D138" s="4"/>
      <c r="E138" s="4"/>
    </row>
    <row r="139" s="3" customFormat="true" ht="113" customHeight="true" spans="1:5">
      <c r="A139" s="26">
        <v>122</v>
      </c>
      <c r="B139" s="27" t="s">
        <v>135</v>
      </c>
      <c r="C139" s="30">
        <v>63605</v>
      </c>
      <c r="D139" s="4"/>
      <c r="E139" s="4"/>
    </row>
    <row r="140" s="3" customFormat="true" ht="84" customHeight="true" spans="1:5">
      <c r="A140" s="26">
        <v>123</v>
      </c>
      <c r="B140" s="27" t="s">
        <v>136</v>
      </c>
      <c r="C140" s="28">
        <v>60000</v>
      </c>
      <c r="D140" s="4"/>
      <c r="E140" s="4"/>
    </row>
    <row r="141" s="3" customFormat="true" ht="85" customHeight="true" spans="1:5">
      <c r="A141" s="26">
        <v>124</v>
      </c>
      <c r="B141" s="27" t="s">
        <v>137</v>
      </c>
      <c r="C141" s="30">
        <v>18700</v>
      </c>
      <c r="D141" s="4"/>
      <c r="E141" s="4"/>
    </row>
    <row r="142" s="3" customFormat="true" ht="115" customHeight="true" spans="1:5">
      <c r="A142" s="26">
        <v>125</v>
      </c>
      <c r="B142" s="27" t="s">
        <v>138</v>
      </c>
      <c r="C142" s="28">
        <v>28000</v>
      </c>
      <c r="D142" s="4"/>
      <c r="E142" s="4"/>
    </row>
    <row r="143" s="3" customFormat="true" ht="115" customHeight="true" spans="1:5">
      <c r="A143" s="26">
        <v>126</v>
      </c>
      <c r="B143" s="27" t="s">
        <v>139</v>
      </c>
      <c r="C143" s="28">
        <v>20000</v>
      </c>
      <c r="D143" s="4"/>
      <c r="E143" s="4"/>
    </row>
    <row r="144" s="3" customFormat="true" ht="112" customHeight="true" spans="1:5">
      <c r="A144" s="26">
        <v>127</v>
      </c>
      <c r="B144" s="27" t="s">
        <v>140</v>
      </c>
      <c r="C144" s="34">
        <v>30000</v>
      </c>
      <c r="D144" s="4"/>
      <c r="E144" s="4"/>
    </row>
    <row r="145" s="3" customFormat="true" ht="106" customHeight="true" spans="1:5">
      <c r="A145" s="26">
        <v>128</v>
      </c>
      <c r="B145" s="27" t="s">
        <v>141</v>
      </c>
      <c r="C145" s="28">
        <v>278200</v>
      </c>
      <c r="D145" s="4"/>
      <c r="E145" s="4"/>
    </row>
    <row r="146" s="3" customFormat="true" ht="106" customHeight="true" spans="1:5">
      <c r="A146" s="26">
        <v>129</v>
      </c>
      <c r="B146" s="27" t="s">
        <v>142</v>
      </c>
      <c r="C146" s="28">
        <v>38549</v>
      </c>
      <c r="D146" s="4"/>
      <c r="E146" s="4"/>
    </row>
    <row r="147" s="3" customFormat="true" ht="106" customHeight="true" spans="1:5">
      <c r="A147" s="26">
        <v>130</v>
      </c>
      <c r="B147" s="27" t="s">
        <v>143</v>
      </c>
      <c r="C147" s="28">
        <v>14600</v>
      </c>
      <c r="D147" s="4"/>
      <c r="E147" s="4"/>
    </row>
    <row r="148" s="3" customFormat="true" ht="106" customHeight="true" spans="1:5">
      <c r="A148" s="26">
        <v>131</v>
      </c>
      <c r="B148" s="29" t="s">
        <v>144</v>
      </c>
      <c r="C148" s="30">
        <v>1460000</v>
      </c>
      <c r="D148" s="4"/>
      <c r="E148" s="4"/>
    </row>
    <row r="149" s="3" customFormat="true" ht="99" customHeight="true" spans="1:5">
      <c r="A149" s="26">
        <v>132</v>
      </c>
      <c r="B149" s="29" t="s">
        <v>145</v>
      </c>
      <c r="C149" s="30">
        <v>1406000</v>
      </c>
      <c r="D149" s="4"/>
      <c r="E149" s="4"/>
    </row>
    <row r="150" s="3" customFormat="true" ht="125" customHeight="true" spans="1:5">
      <c r="A150" s="26">
        <v>133</v>
      </c>
      <c r="B150" s="29" t="s">
        <v>146</v>
      </c>
      <c r="C150" s="30">
        <v>368000</v>
      </c>
      <c r="D150" s="4"/>
      <c r="E150" s="4"/>
    </row>
    <row r="151" s="3" customFormat="true" ht="85" customHeight="true" spans="1:5">
      <c r="A151" s="26">
        <v>134</v>
      </c>
      <c r="B151" s="29" t="s">
        <v>147</v>
      </c>
      <c r="C151" s="30">
        <v>96000</v>
      </c>
      <c r="D151" s="4"/>
      <c r="E151" s="4"/>
    </row>
    <row r="152" s="3" customFormat="true" ht="85" customHeight="true" spans="1:5">
      <c r="A152" s="26">
        <v>135</v>
      </c>
      <c r="B152" s="29" t="s">
        <v>148</v>
      </c>
      <c r="C152" s="30">
        <v>36038.07</v>
      </c>
      <c r="D152" s="4"/>
      <c r="E152" s="4"/>
    </row>
    <row r="153" s="3" customFormat="true" ht="138" customHeight="true" spans="1:5">
      <c r="A153" s="26">
        <v>136</v>
      </c>
      <c r="B153" s="29" t="s">
        <v>149</v>
      </c>
      <c r="C153" s="30">
        <v>264000</v>
      </c>
      <c r="D153" s="4"/>
      <c r="E153" s="4"/>
    </row>
    <row r="154" s="3" customFormat="true" ht="85" customHeight="true" spans="1:5">
      <c r="A154" s="26">
        <v>137</v>
      </c>
      <c r="B154" s="29" t="s">
        <v>150</v>
      </c>
      <c r="C154" s="30">
        <v>40235.96</v>
      </c>
      <c r="D154" s="4"/>
      <c r="E154" s="4"/>
    </row>
    <row r="155" s="5" customFormat="true" ht="141" customHeight="true" spans="1:5">
      <c r="A155" s="26">
        <v>138</v>
      </c>
      <c r="B155" s="27" t="s">
        <v>151</v>
      </c>
      <c r="C155" s="28">
        <v>28000</v>
      </c>
      <c r="D155" s="4"/>
      <c r="E155" s="4"/>
    </row>
    <row r="156" s="3" customFormat="true" ht="85" customHeight="true" spans="1:5">
      <c r="A156" s="26">
        <v>139</v>
      </c>
      <c r="B156" s="27" t="s">
        <v>152</v>
      </c>
      <c r="C156" s="28">
        <v>14000</v>
      </c>
      <c r="D156" s="4"/>
      <c r="E156" s="4"/>
    </row>
    <row r="157" s="1" customFormat="true" ht="91" customHeight="true" spans="1:5">
      <c r="A157" s="26">
        <v>140</v>
      </c>
      <c r="B157" s="29" t="s">
        <v>153</v>
      </c>
      <c r="C157" s="30">
        <v>164545</v>
      </c>
      <c r="D157" s="4"/>
      <c r="E157" s="4"/>
    </row>
    <row r="158" s="3" customFormat="true" ht="85" customHeight="true" spans="1:5">
      <c r="A158" s="26">
        <v>141</v>
      </c>
      <c r="B158" s="29" t="s">
        <v>154</v>
      </c>
      <c r="C158" s="30">
        <v>52000</v>
      </c>
      <c r="D158" s="4"/>
      <c r="E158" s="4"/>
    </row>
    <row r="159" s="3" customFormat="true" ht="85" customHeight="true" spans="1:5">
      <c r="A159" s="26">
        <v>142</v>
      </c>
      <c r="B159" s="29" t="s">
        <v>155</v>
      </c>
      <c r="C159" s="30">
        <v>18461</v>
      </c>
      <c r="D159" s="4"/>
      <c r="E159" s="4"/>
    </row>
    <row r="160" s="6" customFormat="true" ht="102" customHeight="true" spans="1:5">
      <c r="A160" s="26">
        <v>143</v>
      </c>
      <c r="B160" s="29" t="s">
        <v>156</v>
      </c>
      <c r="C160" s="30">
        <v>450000</v>
      </c>
      <c r="D160" s="4"/>
      <c r="E160" s="4"/>
    </row>
    <row r="161" s="6" customFormat="true" ht="102" customHeight="true" spans="1:5">
      <c r="A161" s="26">
        <v>144</v>
      </c>
      <c r="B161" s="29" t="s">
        <v>157</v>
      </c>
      <c r="C161" s="30">
        <v>550000</v>
      </c>
      <c r="D161" s="4"/>
      <c r="E161" s="4"/>
    </row>
    <row r="162" s="1" customFormat="true" ht="156" customHeight="true" spans="1:5">
      <c r="A162" s="26">
        <v>145</v>
      </c>
      <c r="B162" s="29" t="s">
        <v>158</v>
      </c>
      <c r="C162" s="30">
        <v>62307</v>
      </c>
      <c r="D162" s="4"/>
      <c r="E162" s="4"/>
    </row>
    <row r="163" s="3" customFormat="true" ht="97" customHeight="true" spans="1:5">
      <c r="A163" s="26">
        <v>146</v>
      </c>
      <c r="B163" s="29" t="s">
        <v>159</v>
      </c>
      <c r="C163" s="30">
        <v>39000</v>
      </c>
      <c r="D163" s="4"/>
      <c r="E163" s="4"/>
    </row>
    <row r="164" s="3" customFormat="true" ht="102" customHeight="true" spans="1:5">
      <c r="A164" s="26">
        <v>147</v>
      </c>
      <c r="B164" s="27" t="s">
        <v>160</v>
      </c>
      <c r="C164" s="28">
        <v>46474</v>
      </c>
      <c r="D164" s="4"/>
      <c r="E164" s="4"/>
    </row>
    <row r="165" s="3" customFormat="true" ht="102" customHeight="true" spans="1:5">
      <c r="A165" s="26">
        <v>148</v>
      </c>
      <c r="B165" s="29" t="s">
        <v>161</v>
      </c>
      <c r="C165" s="30">
        <v>24000</v>
      </c>
      <c r="D165" s="4"/>
      <c r="E165" s="4"/>
    </row>
    <row r="166" s="3" customFormat="true" ht="102" customHeight="true" spans="1:5">
      <c r="A166" s="26">
        <v>149</v>
      </c>
      <c r="B166" s="29" t="s">
        <v>162</v>
      </c>
      <c r="C166" s="30">
        <v>28758</v>
      </c>
      <c r="D166" s="4"/>
      <c r="E166" s="4"/>
    </row>
    <row r="167" s="3" customFormat="true" ht="149" customHeight="true" spans="1:5">
      <c r="A167" s="26">
        <v>150</v>
      </c>
      <c r="B167" s="27" t="s">
        <v>163</v>
      </c>
      <c r="C167" s="28">
        <v>22500</v>
      </c>
      <c r="D167" s="4"/>
      <c r="E167" s="4"/>
    </row>
    <row r="168" s="3" customFormat="true" ht="102" customHeight="true" spans="1:5">
      <c r="A168" s="26">
        <v>151</v>
      </c>
      <c r="B168" s="27" t="s">
        <v>164</v>
      </c>
      <c r="C168" s="28">
        <v>16250</v>
      </c>
      <c r="D168" s="4"/>
      <c r="E168" s="4"/>
    </row>
    <row r="169" s="3" customFormat="true" ht="113" customHeight="true" spans="1:5">
      <c r="A169" s="26">
        <v>152</v>
      </c>
      <c r="B169" s="27" t="s">
        <v>165</v>
      </c>
      <c r="C169" s="28">
        <v>346600</v>
      </c>
      <c r="D169" s="4"/>
      <c r="E169" s="4"/>
    </row>
    <row r="170" s="3" customFormat="true" ht="113" customHeight="true" spans="1:5">
      <c r="A170" s="26">
        <v>153</v>
      </c>
      <c r="B170" s="27" t="s">
        <v>166</v>
      </c>
      <c r="C170" s="28">
        <v>145100</v>
      </c>
      <c r="D170" s="4"/>
      <c r="E170" s="4"/>
    </row>
    <row r="171" s="3" customFormat="true" ht="113" customHeight="true" spans="1:5">
      <c r="A171" s="26">
        <v>154</v>
      </c>
      <c r="B171" s="27" t="s">
        <v>167</v>
      </c>
      <c r="C171" s="28">
        <v>80263.55</v>
      </c>
      <c r="D171" s="4"/>
      <c r="E171" s="4"/>
    </row>
    <row r="172" s="3" customFormat="true" ht="113" customHeight="true" spans="1:5">
      <c r="A172" s="26">
        <v>155</v>
      </c>
      <c r="B172" s="27" t="s">
        <v>168</v>
      </c>
      <c r="C172" s="28">
        <v>22128</v>
      </c>
      <c r="D172" s="4"/>
      <c r="E172" s="4"/>
    </row>
    <row r="173" s="3" customFormat="true" ht="141" customHeight="true" spans="1:5">
      <c r="A173" s="26">
        <v>156</v>
      </c>
      <c r="B173" s="27" t="s">
        <v>169</v>
      </c>
      <c r="C173" s="28">
        <v>67500</v>
      </c>
      <c r="D173" s="4"/>
      <c r="E173" s="4"/>
    </row>
    <row r="174" s="3" customFormat="true" ht="76" customHeight="true" spans="1:5">
      <c r="A174" s="26">
        <v>157</v>
      </c>
      <c r="B174" s="27" t="s">
        <v>170</v>
      </c>
      <c r="C174" s="28">
        <v>110000</v>
      </c>
      <c r="D174" s="4"/>
      <c r="E174" s="4"/>
    </row>
    <row r="175" s="3" customFormat="true" ht="108" customHeight="true" spans="1:5">
      <c r="A175" s="26">
        <v>158</v>
      </c>
      <c r="B175" s="27" t="s">
        <v>171</v>
      </c>
      <c r="C175" s="28">
        <v>400000</v>
      </c>
      <c r="D175" s="4"/>
      <c r="E175" s="4"/>
    </row>
    <row r="176" s="3" customFormat="true" ht="106" customHeight="true" spans="1:5">
      <c r="A176" s="26">
        <v>159</v>
      </c>
      <c r="B176" s="27" t="s">
        <v>172</v>
      </c>
      <c r="C176" s="28">
        <v>75000</v>
      </c>
      <c r="D176" s="4"/>
      <c r="E176" s="4"/>
    </row>
    <row r="177" s="3" customFormat="true" ht="76" customHeight="true" spans="1:5">
      <c r="A177" s="26">
        <v>160</v>
      </c>
      <c r="B177" s="27" t="s">
        <v>173</v>
      </c>
      <c r="C177" s="28">
        <v>20100</v>
      </c>
      <c r="D177" s="4"/>
      <c r="E177" s="4"/>
    </row>
    <row r="178" s="3" customFormat="true" ht="132" customHeight="true" spans="1:5">
      <c r="A178" s="26">
        <v>161</v>
      </c>
      <c r="B178" s="27" t="s">
        <v>174</v>
      </c>
      <c r="C178" s="28">
        <v>11200</v>
      </c>
      <c r="D178" s="4"/>
      <c r="E178" s="4"/>
    </row>
    <row r="179" s="3" customFormat="true" ht="132" customHeight="true" spans="1:5">
      <c r="A179" s="26">
        <v>162</v>
      </c>
      <c r="B179" s="27" t="s">
        <v>175</v>
      </c>
      <c r="C179" s="28">
        <v>26397.04</v>
      </c>
      <c r="D179" s="4"/>
      <c r="E179" s="4"/>
    </row>
    <row r="180" s="3" customFormat="true" ht="132" customHeight="true" spans="1:5">
      <c r="A180" s="26">
        <v>163</v>
      </c>
      <c r="B180" s="27" t="s">
        <v>176</v>
      </c>
      <c r="C180" s="28">
        <v>10000</v>
      </c>
      <c r="D180" s="4"/>
      <c r="E180" s="4"/>
    </row>
    <row r="181" s="3" customFormat="true" ht="132" customHeight="true" spans="1:5">
      <c r="A181" s="26">
        <v>164</v>
      </c>
      <c r="B181" s="27" t="s">
        <v>177</v>
      </c>
      <c r="C181" s="28">
        <v>38600</v>
      </c>
      <c r="D181" s="4"/>
      <c r="E181" s="4"/>
    </row>
    <row r="182" s="3" customFormat="true" ht="132" customHeight="true" spans="1:5">
      <c r="A182" s="26">
        <v>165</v>
      </c>
      <c r="B182" s="27" t="s">
        <v>178</v>
      </c>
      <c r="C182" s="28">
        <v>3940000</v>
      </c>
      <c r="D182" s="4"/>
      <c r="E182" s="4"/>
    </row>
    <row r="183" s="3" customFormat="true" ht="132" customHeight="true" spans="1:5">
      <c r="A183" s="26">
        <v>166</v>
      </c>
      <c r="B183" s="27" t="s">
        <v>179</v>
      </c>
      <c r="C183" s="28">
        <v>376521</v>
      </c>
      <c r="D183" s="4"/>
      <c r="E183" s="4"/>
    </row>
    <row r="184" s="3" customFormat="true" ht="132" customHeight="true" spans="1:5">
      <c r="A184" s="26">
        <v>167</v>
      </c>
      <c r="B184" s="27" t="s">
        <v>180</v>
      </c>
      <c r="C184" s="28">
        <v>28000</v>
      </c>
      <c r="D184" s="4"/>
      <c r="E184" s="4"/>
    </row>
    <row r="185" s="1" customFormat="true" ht="122" customHeight="true" spans="1:5">
      <c r="A185" s="26">
        <v>168</v>
      </c>
      <c r="B185" s="29" t="s">
        <v>181</v>
      </c>
      <c r="C185" s="30">
        <v>21000</v>
      </c>
      <c r="D185" s="4"/>
      <c r="E185" s="4"/>
    </row>
    <row r="186" s="3" customFormat="true" ht="132" customHeight="true" spans="1:5">
      <c r="A186" s="26">
        <v>169</v>
      </c>
      <c r="B186" s="29" t="s">
        <v>182</v>
      </c>
      <c r="C186" s="30">
        <v>252798</v>
      </c>
      <c r="D186" s="4"/>
      <c r="E186" s="4"/>
    </row>
    <row r="187" s="3" customFormat="true" ht="132" customHeight="true" spans="1:5">
      <c r="A187" s="26">
        <v>170</v>
      </c>
      <c r="B187" s="27" t="s">
        <v>183</v>
      </c>
      <c r="C187" s="28">
        <v>52743.64</v>
      </c>
      <c r="D187" s="4"/>
      <c r="E187" s="4"/>
    </row>
    <row r="188" s="8" customFormat="true" ht="132" customHeight="true" spans="1:5">
      <c r="A188" s="26">
        <v>171</v>
      </c>
      <c r="B188" s="27" t="s">
        <v>184</v>
      </c>
      <c r="C188" s="28">
        <v>56441.91</v>
      </c>
      <c r="D188" s="4"/>
      <c r="E188" s="4"/>
    </row>
    <row r="189" s="1" customFormat="true" ht="40" customHeight="true" spans="1:5">
      <c r="A189" s="26"/>
      <c r="B189" s="25" t="s">
        <v>29</v>
      </c>
      <c r="C189" s="22">
        <f>SUM(C190:C215)</f>
        <v>6021251.08</v>
      </c>
      <c r="D189" s="4"/>
      <c r="E189" s="4"/>
    </row>
    <row r="190" s="1" customFormat="true" ht="132" customHeight="true" spans="1:5">
      <c r="A190" s="26">
        <v>172</v>
      </c>
      <c r="B190" s="27" t="s">
        <v>185</v>
      </c>
      <c r="C190" s="28">
        <v>167232</v>
      </c>
      <c r="D190" s="4"/>
      <c r="E190" s="4"/>
    </row>
    <row r="191" s="1" customFormat="true" ht="105" customHeight="true" spans="1:5">
      <c r="A191" s="26">
        <v>173</v>
      </c>
      <c r="B191" s="27" t="s">
        <v>186</v>
      </c>
      <c r="C191" s="30">
        <v>43023.87</v>
      </c>
      <c r="D191" s="4"/>
      <c r="E191" s="4"/>
    </row>
    <row r="192" s="1" customFormat="true" ht="105" customHeight="true" spans="1:5">
      <c r="A192" s="26">
        <v>174</v>
      </c>
      <c r="B192" s="27" t="s">
        <v>187</v>
      </c>
      <c r="C192" s="28">
        <v>46033</v>
      </c>
      <c r="D192" s="4"/>
      <c r="E192" s="4"/>
    </row>
    <row r="193" s="1" customFormat="true" ht="37" customHeight="true" spans="1:5">
      <c r="A193" s="26">
        <v>175</v>
      </c>
      <c r="B193" s="27" t="s">
        <v>188</v>
      </c>
      <c r="C193" s="28">
        <v>250000</v>
      </c>
      <c r="D193" s="4"/>
      <c r="E193" s="4"/>
    </row>
    <row r="194" s="1" customFormat="true" ht="86" customHeight="true" spans="1:5">
      <c r="A194" s="26">
        <v>176</v>
      </c>
      <c r="B194" s="27" t="s">
        <v>189</v>
      </c>
      <c r="C194" s="28">
        <v>166772</v>
      </c>
      <c r="D194" s="4"/>
      <c r="E194" s="4"/>
    </row>
    <row r="195" s="3" customFormat="true" ht="86" customHeight="true" spans="1:5">
      <c r="A195" s="26">
        <v>177</v>
      </c>
      <c r="B195" s="29" t="s">
        <v>190</v>
      </c>
      <c r="C195" s="30">
        <v>100000</v>
      </c>
      <c r="D195" s="4"/>
      <c r="E195" s="4"/>
    </row>
    <row r="196" s="3" customFormat="true" ht="86" customHeight="true" spans="1:5">
      <c r="A196" s="26">
        <v>178</v>
      </c>
      <c r="B196" s="29" t="s">
        <v>191</v>
      </c>
      <c r="C196" s="30">
        <v>87221</v>
      </c>
      <c r="D196" s="4"/>
      <c r="E196" s="4"/>
    </row>
    <row r="197" s="1" customFormat="true" ht="86" customHeight="true" spans="1:5">
      <c r="A197" s="26">
        <v>179</v>
      </c>
      <c r="B197" s="27" t="s">
        <v>192</v>
      </c>
      <c r="C197" s="28">
        <v>59400</v>
      </c>
      <c r="D197" s="4"/>
      <c r="E197" s="4"/>
    </row>
    <row r="198" s="1" customFormat="true" ht="91" customHeight="true" spans="1:5">
      <c r="A198" s="26">
        <v>180</v>
      </c>
      <c r="B198" s="27" t="s">
        <v>193</v>
      </c>
      <c r="C198" s="28">
        <v>79133</v>
      </c>
      <c r="D198" s="4"/>
      <c r="E198" s="4"/>
    </row>
    <row r="199" s="3" customFormat="true" ht="93" customHeight="true" spans="1:5">
      <c r="A199" s="26">
        <v>181</v>
      </c>
      <c r="B199" s="27" t="s">
        <v>194</v>
      </c>
      <c r="C199" s="28">
        <v>18000</v>
      </c>
      <c r="D199" s="4"/>
      <c r="E199" s="4"/>
    </row>
    <row r="200" s="1" customFormat="true" ht="86" customHeight="true" spans="1:5">
      <c r="A200" s="26">
        <v>182</v>
      </c>
      <c r="B200" s="29" t="s">
        <v>195</v>
      </c>
      <c r="C200" s="30">
        <v>55262</v>
      </c>
      <c r="D200" s="4"/>
      <c r="E200" s="4"/>
    </row>
    <row r="201" s="1" customFormat="true" ht="102" customHeight="true" spans="1:5">
      <c r="A201" s="26">
        <v>183</v>
      </c>
      <c r="B201" s="29" t="s">
        <v>196</v>
      </c>
      <c r="C201" s="30">
        <v>40079</v>
      </c>
      <c r="D201" s="4"/>
      <c r="E201" s="4"/>
    </row>
    <row r="202" s="1" customFormat="true" ht="102" customHeight="true" spans="1:5">
      <c r="A202" s="26">
        <v>184</v>
      </c>
      <c r="B202" s="29" t="s">
        <v>197</v>
      </c>
      <c r="C202" s="30">
        <v>20827</v>
      </c>
      <c r="D202" s="4"/>
      <c r="E202" s="4"/>
    </row>
    <row r="203" s="3" customFormat="true" ht="70" customHeight="true" spans="1:5">
      <c r="A203" s="26">
        <v>185</v>
      </c>
      <c r="B203" s="29" t="s">
        <v>198</v>
      </c>
      <c r="C203" s="30">
        <v>3890000</v>
      </c>
      <c r="D203" s="4"/>
      <c r="E203" s="4"/>
    </row>
    <row r="204" s="1" customFormat="true" ht="102" customHeight="true" spans="1:5">
      <c r="A204" s="26">
        <v>186</v>
      </c>
      <c r="B204" s="29" t="s">
        <v>199</v>
      </c>
      <c r="C204" s="30">
        <v>108471</v>
      </c>
      <c r="D204" s="4"/>
      <c r="E204" s="4"/>
    </row>
    <row r="205" s="3" customFormat="true" ht="70" customHeight="true" spans="1:5">
      <c r="A205" s="26">
        <v>187</v>
      </c>
      <c r="B205" s="29" t="s">
        <v>200</v>
      </c>
      <c r="C205" s="30">
        <v>14531</v>
      </c>
      <c r="D205" s="4"/>
      <c r="E205" s="4"/>
    </row>
    <row r="206" s="3" customFormat="true" ht="70" customHeight="true" spans="1:5">
      <c r="A206" s="26">
        <v>188</v>
      </c>
      <c r="B206" s="27" t="s">
        <v>201</v>
      </c>
      <c r="C206" s="28">
        <v>20000</v>
      </c>
      <c r="D206" s="4"/>
      <c r="E206" s="4"/>
    </row>
    <row r="207" s="3" customFormat="true" ht="70" customHeight="true" spans="1:5">
      <c r="A207" s="26">
        <v>189</v>
      </c>
      <c r="B207" s="27" t="s">
        <v>202</v>
      </c>
      <c r="C207" s="28">
        <v>24000</v>
      </c>
      <c r="D207" s="4"/>
      <c r="E207" s="4"/>
    </row>
    <row r="208" s="3" customFormat="true" ht="70" customHeight="true" spans="1:5">
      <c r="A208" s="26">
        <v>190</v>
      </c>
      <c r="B208" s="27" t="s">
        <v>203</v>
      </c>
      <c r="C208" s="28">
        <v>16000</v>
      </c>
      <c r="D208" s="4"/>
      <c r="E208" s="4"/>
    </row>
    <row r="209" s="3" customFormat="true" ht="70" customHeight="true" spans="1:5">
      <c r="A209" s="26">
        <v>191</v>
      </c>
      <c r="B209" s="27" t="s">
        <v>204</v>
      </c>
      <c r="C209" s="28">
        <v>40800</v>
      </c>
      <c r="D209" s="4"/>
      <c r="E209" s="4"/>
    </row>
    <row r="210" s="1" customFormat="true" ht="170" customHeight="true" spans="1:5">
      <c r="A210" s="26">
        <v>192</v>
      </c>
      <c r="B210" s="29" t="s">
        <v>205</v>
      </c>
      <c r="C210" s="30">
        <v>76980.96</v>
      </c>
      <c r="D210" s="4"/>
      <c r="E210" s="4"/>
    </row>
    <row r="211" s="1" customFormat="true" ht="120" customHeight="true" spans="1:5">
      <c r="A211" s="26">
        <v>193</v>
      </c>
      <c r="B211" s="29" t="s">
        <v>206</v>
      </c>
      <c r="C211" s="30">
        <v>582581</v>
      </c>
      <c r="D211" s="4"/>
      <c r="E211" s="4"/>
    </row>
    <row r="212" s="1" customFormat="true" ht="93" customHeight="true" spans="1:5">
      <c r="A212" s="26">
        <v>194</v>
      </c>
      <c r="B212" s="29" t="s">
        <v>207</v>
      </c>
      <c r="C212" s="30">
        <v>47410.51</v>
      </c>
      <c r="D212" s="4"/>
      <c r="E212" s="4"/>
    </row>
    <row r="213" s="1" customFormat="true" ht="165" customHeight="true" spans="1:5">
      <c r="A213" s="26">
        <v>195</v>
      </c>
      <c r="B213" s="29" t="s">
        <v>208</v>
      </c>
      <c r="C213" s="30">
        <v>30452.15</v>
      </c>
      <c r="D213" s="4"/>
      <c r="E213" s="4"/>
    </row>
    <row r="214" s="1" customFormat="true" ht="133" customHeight="true" spans="1:5">
      <c r="A214" s="26">
        <v>196</v>
      </c>
      <c r="B214" s="29" t="s">
        <v>209</v>
      </c>
      <c r="C214" s="30">
        <v>14917.02</v>
      </c>
      <c r="D214" s="4"/>
      <c r="E214" s="4"/>
    </row>
    <row r="215" s="1" customFormat="true" ht="167" customHeight="true" spans="1:5">
      <c r="A215" s="26">
        <v>197</v>
      </c>
      <c r="B215" s="29" t="s">
        <v>210</v>
      </c>
      <c r="C215" s="30">
        <v>22124.57</v>
      </c>
      <c r="D215" s="4"/>
      <c r="E215" s="4"/>
    </row>
    <row r="216" s="1" customFormat="true" ht="40" customHeight="true" spans="1:5">
      <c r="A216" s="26"/>
      <c r="B216" s="25" t="s">
        <v>211</v>
      </c>
      <c r="C216" s="22">
        <f>C217+C222+C241</f>
        <v>2909132.52</v>
      </c>
      <c r="D216" s="4"/>
      <c r="E216" s="4"/>
    </row>
    <row r="217" s="1" customFormat="true" ht="40" customHeight="true" spans="1:5">
      <c r="A217" s="26"/>
      <c r="B217" s="25" t="s">
        <v>9</v>
      </c>
      <c r="C217" s="22">
        <f>SUM(C218:C221)</f>
        <v>233717.95</v>
      </c>
      <c r="D217" s="4"/>
      <c r="E217" s="4"/>
    </row>
    <row r="218" s="1" customFormat="true" ht="111" customHeight="true" spans="1:5">
      <c r="A218" s="26">
        <v>198</v>
      </c>
      <c r="B218" s="27" t="s">
        <v>212</v>
      </c>
      <c r="C218" s="28">
        <v>25509</v>
      </c>
      <c r="D218" s="4"/>
      <c r="E218" s="4"/>
    </row>
    <row r="219" s="1" customFormat="true" ht="111" customHeight="true" spans="1:5">
      <c r="A219" s="26">
        <v>199</v>
      </c>
      <c r="B219" s="27" t="s">
        <v>213</v>
      </c>
      <c r="C219" s="28">
        <v>145000</v>
      </c>
      <c r="D219" s="4"/>
      <c r="E219" s="4"/>
    </row>
    <row r="220" s="3" customFormat="true" ht="161" customHeight="true" spans="1:5">
      <c r="A220" s="26">
        <v>200</v>
      </c>
      <c r="B220" s="27" t="s">
        <v>214</v>
      </c>
      <c r="C220" s="28">
        <v>31608.95</v>
      </c>
      <c r="D220" s="4"/>
      <c r="E220" s="4"/>
    </row>
    <row r="221" s="1" customFormat="true" ht="79" customHeight="true" spans="1:5">
      <c r="A221" s="26">
        <v>201</v>
      </c>
      <c r="B221" s="27" t="s">
        <v>215</v>
      </c>
      <c r="C221" s="28">
        <v>31600</v>
      </c>
      <c r="D221" s="4"/>
      <c r="E221" s="4"/>
    </row>
    <row r="222" s="1" customFormat="true" ht="40" customHeight="true" spans="1:5">
      <c r="A222" s="26"/>
      <c r="B222" s="25" t="s">
        <v>13</v>
      </c>
      <c r="C222" s="22">
        <f>SUM(C223:C240)</f>
        <v>2399014.95</v>
      </c>
      <c r="D222" s="4"/>
      <c r="E222" s="4"/>
    </row>
    <row r="223" s="1" customFormat="true" ht="126" customHeight="true" spans="1:5">
      <c r="A223" s="26">
        <v>202</v>
      </c>
      <c r="B223" s="27" t="s">
        <v>216</v>
      </c>
      <c r="C223" s="28">
        <v>71148.97</v>
      </c>
      <c r="D223" s="4"/>
      <c r="E223" s="4"/>
    </row>
    <row r="224" s="1" customFormat="true" ht="126" customHeight="true" spans="1:5">
      <c r="A224" s="26">
        <v>203</v>
      </c>
      <c r="B224" s="27" t="s">
        <v>217</v>
      </c>
      <c r="C224" s="28">
        <v>80198.43</v>
      </c>
      <c r="D224" s="4"/>
      <c r="E224" s="4"/>
    </row>
    <row r="225" s="1" customFormat="true" ht="126" customHeight="true" spans="1:5">
      <c r="A225" s="26">
        <v>204</v>
      </c>
      <c r="B225" s="27" t="s">
        <v>218</v>
      </c>
      <c r="C225" s="28">
        <v>12000</v>
      </c>
      <c r="D225" s="4"/>
      <c r="E225" s="4"/>
    </row>
    <row r="226" s="1" customFormat="true" ht="126" customHeight="true" spans="1:5">
      <c r="A226" s="26">
        <v>205</v>
      </c>
      <c r="B226" s="29" t="s">
        <v>219</v>
      </c>
      <c r="C226" s="30">
        <v>128135.13</v>
      </c>
      <c r="D226" s="4"/>
      <c r="E226" s="4"/>
    </row>
    <row r="227" s="1" customFormat="true" ht="126" customHeight="true" spans="1:5">
      <c r="A227" s="26">
        <v>206</v>
      </c>
      <c r="B227" s="29" t="s">
        <v>220</v>
      </c>
      <c r="C227" s="30">
        <v>200000</v>
      </c>
      <c r="D227" s="4"/>
      <c r="E227" s="4"/>
    </row>
    <row r="228" s="1" customFormat="true" ht="96" customHeight="true" spans="1:5">
      <c r="A228" s="26">
        <v>207</v>
      </c>
      <c r="B228" s="29" t="s">
        <v>221</v>
      </c>
      <c r="C228" s="30">
        <v>143600</v>
      </c>
      <c r="D228" s="4"/>
      <c r="E228" s="4"/>
    </row>
    <row r="229" s="1" customFormat="true" ht="178" customHeight="true" spans="1:5">
      <c r="A229" s="26">
        <v>208</v>
      </c>
      <c r="B229" s="29" t="s">
        <v>222</v>
      </c>
      <c r="C229" s="30">
        <v>66847</v>
      </c>
      <c r="D229" s="4"/>
      <c r="E229" s="4"/>
    </row>
    <row r="230" s="1" customFormat="true" ht="121" customHeight="true" spans="1:5">
      <c r="A230" s="26">
        <v>209</v>
      </c>
      <c r="B230" s="29" t="s">
        <v>223</v>
      </c>
      <c r="C230" s="30">
        <v>350000</v>
      </c>
      <c r="D230" s="4"/>
      <c r="E230" s="4"/>
    </row>
    <row r="231" s="1" customFormat="true" ht="170" customHeight="true" spans="1:5">
      <c r="A231" s="26">
        <v>210</v>
      </c>
      <c r="B231" s="29" t="s">
        <v>224</v>
      </c>
      <c r="C231" s="30">
        <v>166499</v>
      </c>
      <c r="D231" s="4"/>
      <c r="E231" s="4"/>
    </row>
    <row r="232" s="1" customFormat="true" ht="100" customHeight="true" spans="1:5">
      <c r="A232" s="26">
        <v>211</v>
      </c>
      <c r="B232" s="29" t="s">
        <v>225</v>
      </c>
      <c r="C232" s="30">
        <v>126332</v>
      </c>
      <c r="D232" s="4"/>
      <c r="E232" s="4"/>
    </row>
    <row r="233" s="1" customFormat="true" ht="145" customHeight="true" spans="1:5">
      <c r="A233" s="26">
        <v>212</v>
      </c>
      <c r="B233" s="29" t="s">
        <v>226</v>
      </c>
      <c r="C233" s="30">
        <v>35000</v>
      </c>
      <c r="D233" s="4"/>
      <c r="E233" s="4"/>
    </row>
    <row r="234" s="1" customFormat="true" ht="182" customHeight="true" spans="1:5">
      <c r="A234" s="26">
        <v>213</v>
      </c>
      <c r="B234" s="29" t="s">
        <v>227</v>
      </c>
      <c r="C234" s="30">
        <v>500000</v>
      </c>
      <c r="D234" s="4"/>
      <c r="E234" s="4"/>
    </row>
    <row r="235" s="1" customFormat="true" ht="122" customHeight="true" spans="1:5">
      <c r="A235" s="26">
        <v>214</v>
      </c>
      <c r="B235" s="27" t="s">
        <v>228</v>
      </c>
      <c r="C235" s="28">
        <v>41865</v>
      </c>
      <c r="D235" s="4"/>
      <c r="E235" s="4"/>
    </row>
    <row r="236" s="1" customFormat="true" ht="155" customHeight="true" spans="1:5">
      <c r="A236" s="26">
        <v>215</v>
      </c>
      <c r="B236" s="27" t="s">
        <v>229</v>
      </c>
      <c r="C236" s="28">
        <v>30453.19</v>
      </c>
      <c r="D236" s="4"/>
      <c r="E236" s="4"/>
    </row>
    <row r="237" s="1" customFormat="true" ht="122" customHeight="true" spans="1:5">
      <c r="A237" s="26">
        <v>216</v>
      </c>
      <c r="B237" s="27" t="s">
        <v>230</v>
      </c>
      <c r="C237" s="28">
        <v>21000</v>
      </c>
      <c r="D237" s="4"/>
      <c r="E237" s="4"/>
    </row>
    <row r="238" s="1" customFormat="true" ht="111" customHeight="true" spans="1:5">
      <c r="A238" s="26">
        <v>217</v>
      </c>
      <c r="B238" s="27" t="s">
        <v>231</v>
      </c>
      <c r="C238" s="28">
        <v>47766</v>
      </c>
      <c r="D238" s="4"/>
      <c r="E238" s="4"/>
    </row>
    <row r="239" s="1" customFormat="true" ht="127" customHeight="true" spans="1:5">
      <c r="A239" s="26">
        <v>218</v>
      </c>
      <c r="B239" s="29" t="s">
        <v>232</v>
      </c>
      <c r="C239" s="30">
        <v>340224</v>
      </c>
      <c r="D239" s="4"/>
      <c r="E239" s="4"/>
    </row>
    <row r="240" s="3" customFormat="true" ht="156" customHeight="true" spans="1:5">
      <c r="A240" s="26">
        <v>219</v>
      </c>
      <c r="B240" s="27" t="s">
        <v>233</v>
      </c>
      <c r="C240" s="28">
        <v>37946.23</v>
      </c>
      <c r="D240" s="4"/>
      <c r="E240" s="4"/>
    </row>
    <row r="241" s="1" customFormat="true" ht="40" customHeight="true" spans="1:5">
      <c r="A241" s="26"/>
      <c r="B241" s="25" t="s">
        <v>29</v>
      </c>
      <c r="C241" s="22">
        <f>SUM(C242:C248)</f>
        <v>276399.62</v>
      </c>
      <c r="D241" s="4"/>
      <c r="E241" s="4"/>
    </row>
    <row r="242" s="1" customFormat="true" ht="156" customHeight="true" spans="1:5">
      <c r="A242" s="26">
        <v>220</v>
      </c>
      <c r="B242" s="27" t="s">
        <v>234</v>
      </c>
      <c r="C242" s="30">
        <v>93532.98</v>
      </c>
      <c r="D242" s="4"/>
      <c r="E242" s="4"/>
    </row>
    <row r="243" s="1" customFormat="true" ht="156" customHeight="true" spans="1:5">
      <c r="A243" s="26">
        <v>221</v>
      </c>
      <c r="B243" s="27" t="s">
        <v>235</v>
      </c>
      <c r="C243" s="28">
        <v>84792</v>
      </c>
      <c r="D243" s="4"/>
      <c r="E243" s="4"/>
    </row>
    <row r="244" s="3" customFormat="true" ht="144" customHeight="true" spans="1:5">
      <c r="A244" s="26">
        <v>222</v>
      </c>
      <c r="B244" s="27" t="s">
        <v>236</v>
      </c>
      <c r="C244" s="28">
        <v>37152.03</v>
      </c>
      <c r="D244" s="4"/>
      <c r="E244" s="4"/>
    </row>
    <row r="245" s="3" customFormat="true" ht="123" customHeight="true" spans="1:5">
      <c r="A245" s="26">
        <v>223</v>
      </c>
      <c r="B245" s="29" t="s">
        <v>237</v>
      </c>
      <c r="C245" s="30">
        <v>22000</v>
      </c>
      <c r="D245" s="4"/>
      <c r="E245" s="4"/>
    </row>
    <row r="246" s="1" customFormat="true" ht="148" customHeight="true" spans="1:5">
      <c r="A246" s="26">
        <v>224</v>
      </c>
      <c r="B246" s="29" t="s">
        <v>238</v>
      </c>
      <c r="C246" s="30">
        <v>14914.27</v>
      </c>
      <c r="D246" s="4"/>
      <c r="E246" s="4"/>
    </row>
    <row r="247" s="1" customFormat="true" ht="131" customHeight="true" spans="1:5">
      <c r="A247" s="26">
        <v>225</v>
      </c>
      <c r="B247" s="27" t="s">
        <v>239</v>
      </c>
      <c r="C247" s="28">
        <v>13855</v>
      </c>
      <c r="D247" s="4"/>
      <c r="E247" s="4"/>
    </row>
    <row r="248" s="1" customFormat="true" ht="131" customHeight="true" spans="1:5">
      <c r="A248" s="26">
        <v>226</v>
      </c>
      <c r="B248" s="27" t="s">
        <v>240</v>
      </c>
      <c r="C248" s="28">
        <v>10153.34</v>
      </c>
      <c r="D248" s="4"/>
      <c r="E248" s="4"/>
    </row>
    <row r="249" s="1" customFormat="true" ht="40" customHeight="true" spans="1:5">
      <c r="A249" s="26"/>
      <c r="B249" s="25" t="s">
        <v>241</v>
      </c>
      <c r="C249" s="22">
        <f>C250+C292+C358</f>
        <v>16429569.11</v>
      </c>
      <c r="D249" s="4"/>
      <c r="E249" s="4"/>
    </row>
    <row r="250" s="3" customFormat="true" ht="40" customHeight="true" spans="1:5">
      <c r="A250" s="26"/>
      <c r="B250" s="25" t="s">
        <v>9</v>
      </c>
      <c r="C250" s="22">
        <f>SUM(C251:C291)</f>
        <v>3266805.4</v>
      </c>
      <c r="D250" s="4"/>
      <c r="E250" s="4"/>
    </row>
    <row r="251" s="1" customFormat="true" ht="96" customHeight="true" spans="1:5">
      <c r="A251" s="26">
        <v>227</v>
      </c>
      <c r="B251" s="27" t="s">
        <v>242</v>
      </c>
      <c r="C251" s="35">
        <v>209622.44</v>
      </c>
      <c r="D251" s="4"/>
      <c r="E251" s="4"/>
    </row>
    <row r="252" s="1" customFormat="true" ht="158" customHeight="true" spans="1:5">
      <c r="A252" s="26">
        <v>228</v>
      </c>
      <c r="B252" s="27" t="s">
        <v>243</v>
      </c>
      <c r="C252" s="28">
        <v>26032</v>
      </c>
      <c r="D252" s="4"/>
      <c r="E252" s="4"/>
    </row>
    <row r="253" s="1" customFormat="true" ht="140" customHeight="true" spans="1:5">
      <c r="A253" s="26">
        <v>229</v>
      </c>
      <c r="B253" s="27" t="s">
        <v>244</v>
      </c>
      <c r="C253" s="35">
        <v>20691</v>
      </c>
      <c r="D253" s="4"/>
      <c r="E253" s="4"/>
    </row>
    <row r="254" s="1" customFormat="true" ht="136" customHeight="true" spans="1:5">
      <c r="A254" s="26">
        <v>230</v>
      </c>
      <c r="B254" s="27" t="s">
        <v>245</v>
      </c>
      <c r="C254" s="28">
        <v>52800</v>
      </c>
      <c r="D254" s="4"/>
      <c r="E254" s="4"/>
    </row>
    <row r="255" s="1" customFormat="true" ht="37" customHeight="true" spans="1:5">
      <c r="A255" s="26">
        <v>231</v>
      </c>
      <c r="B255" s="27" t="s">
        <v>246</v>
      </c>
      <c r="C255" s="28">
        <v>67714</v>
      </c>
      <c r="D255" s="4"/>
      <c r="E255" s="4"/>
    </row>
    <row r="256" s="1" customFormat="true" ht="96" customHeight="true" spans="1:5">
      <c r="A256" s="26">
        <v>232</v>
      </c>
      <c r="B256" s="27" t="s">
        <v>247</v>
      </c>
      <c r="C256" s="28">
        <v>17685.38</v>
      </c>
      <c r="D256" s="4"/>
      <c r="E256" s="4"/>
    </row>
    <row r="257" s="1" customFormat="true" ht="140" customHeight="true" spans="1:5">
      <c r="A257" s="26">
        <v>233</v>
      </c>
      <c r="B257" s="27" t="s">
        <v>248</v>
      </c>
      <c r="C257" s="28">
        <v>67200</v>
      </c>
      <c r="D257" s="4"/>
      <c r="E257" s="4"/>
    </row>
    <row r="258" s="1" customFormat="true" ht="82" customHeight="true" spans="1:5">
      <c r="A258" s="26">
        <v>234</v>
      </c>
      <c r="B258" s="27" t="s">
        <v>249</v>
      </c>
      <c r="C258" s="28">
        <v>107373.85</v>
      </c>
      <c r="D258" s="4"/>
      <c r="E258" s="4"/>
    </row>
    <row r="259" s="1" customFormat="true" ht="82" customHeight="true" spans="1:5">
      <c r="A259" s="26">
        <v>235</v>
      </c>
      <c r="B259" s="27" t="s">
        <v>250</v>
      </c>
      <c r="C259" s="28">
        <v>150000</v>
      </c>
      <c r="D259" s="4"/>
      <c r="E259" s="4"/>
    </row>
    <row r="260" s="1" customFormat="true" ht="182" customHeight="true" spans="1:5">
      <c r="A260" s="26">
        <v>236</v>
      </c>
      <c r="B260" s="29" t="s">
        <v>251</v>
      </c>
      <c r="C260" s="30">
        <v>204694.89</v>
      </c>
      <c r="D260" s="4"/>
      <c r="E260" s="4"/>
    </row>
    <row r="261" s="1" customFormat="true" ht="132" customHeight="true" spans="1:5">
      <c r="A261" s="26">
        <v>237</v>
      </c>
      <c r="B261" s="29" t="s">
        <v>252</v>
      </c>
      <c r="C261" s="30">
        <v>104906.35</v>
      </c>
      <c r="D261" s="4"/>
      <c r="E261" s="4"/>
    </row>
    <row r="262" s="1" customFormat="true" ht="132" customHeight="true" spans="1:5">
      <c r="A262" s="26">
        <v>238</v>
      </c>
      <c r="B262" s="29" t="s">
        <v>253</v>
      </c>
      <c r="C262" s="30">
        <v>44549</v>
      </c>
      <c r="D262" s="4"/>
      <c r="E262" s="4"/>
    </row>
    <row r="263" s="1" customFormat="true" ht="132" customHeight="true" spans="1:5">
      <c r="A263" s="26">
        <v>239</v>
      </c>
      <c r="B263" s="29" t="s">
        <v>254</v>
      </c>
      <c r="C263" s="30">
        <v>99000</v>
      </c>
      <c r="D263" s="4"/>
      <c r="E263" s="4"/>
    </row>
    <row r="264" s="1" customFormat="true" ht="132" customHeight="true" spans="1:5">
      <c r="A264" s="26">
        <v>240</v>
      </c>
      <c r="B264" s="29" t="s">
        <v>255</v>
      </c>
      <c r="C264" s="30">
        <v>23412</v>
      </c>
      <c r="D264" s="4"/>
      <c r="E264" s="4"/>
    </row>
    <row r="265" s="3" customFormat="true" ht="132" customHeight="true" spans="1:5">
      <c r="A265" s="26">
        <v>241</v>
      </c>
      <c r="B265" s="29" t="s">
        <v>256</v>
      </c>
      <c r="C265" s="30">
        <v>31250</v>
      </c>
      <c r="D265" s="4"/>
      <c r="E265" s="4"/>
    </row>
    <row r="266" s="3" customFormat="true" ht="132" customHeight="true" spans="1:5">
      <c r="A266" s="26">
        <v>242</v>
      </c>
      <c r="B266" s="27" t="s">
        <v>257</v>
      </c>
      <c r="C266" s="28">
        <v>63105</v>
      </c>
      <c r="D266" s="4"/>
      <c r="E266" s="4"/>
    </row>
    <row r="267" s="3" customFormat="true" ht="123" customHeight="true" spans="1:5">
      <c r="A267" s="26">
        <v>243</v>
      </c>
      <c r="B267" s="27" t="s">
        <v>258</v>
      </c>
      <c r="C267" s="28">
        <v>17000</v>
      </c>
      <c r="D267" s="4"/>
      <c r="E267" s="4"/>
    </row>
    <row r="268" s="3" customFormat="true" ht="226" customHeight="true" spans="1:5">
      <c r="A268" s="26">
        <v>244</v>
      </c>
      <c r="B268" s="27" t="s">
        <v>259</v>
      </c>
      <c r="C268" s="28">
        <v>120024</v>
      </c>
      <c r="D268" s="4"/>
      <c r="E268" s="4"/>
    </row>
    <row r="269" s="3" customFormat="true" ht="81" customHeight="true" spans="1:5">
      <c r="A269" s="26">
        <v>245</v>
      </c>
      <c r="B269" s="27" t="s">
        <v>260</v>
      </c>
      <c r="C269" s="28">
        <v>100000</v>
      </c>
      <c r="D269" s="4"/>
      <c r="E269" s="4"/>
    </row>
    <row r="270" s="5" customFormat="true" ht="81" customHeight="true" spans="1:5">
      <c r="A270" s="26">
        <v>246</v>
      </c>
      <c r="B270" s="27" t="s">
        <v>261</v>
      </c>
      <c r="C270" s="28">
        <v>45000</v>
      </c>
      <c r="D270" s="4"/>
      <c r="E270" s="4"/>
    </row>
    <row r="271" s="3" customFormat="true" ht="81" customHeight="true" spans="1:5">
      <c r="A271" s="26">
        <v>247</v>
      </c>
      <c r="B271" s="27" t="s">
        <v>262</v>
      </c>
      <c r="C271" s="28">
        <v>189553.16</v>
      </c>
      <c r="D271" s="4"/>
      <c r="E271" s="4"/>
    </row>
    <row r="272" s="3" customFormat="true" ht="81" customHeight="true" spans="1:5">
      <c r="A272" s="26">
        <v>248</v>
      </c>
      <c r="B272" s="27" t="s">
        <v>263</v>
      </c>
      <c r="C272" s="28">
        <v>91059.88</v>
      </c>
      <c r="D272" s="4"/>
      <c r="E272" s="4"/>
    </row>
    <row r="273" s="5" customFormat="true" ht="67" customHeight="true" spans="1:5">
      <c r="A273" s="26">
        <v>249</v>
      </c>
      <c r="B273" s="29" t="s">
        <v>264</v>
      </c>
      <c r="C273" s="30">
        <v>133000</v>
      </c>
      <c r="D273" s="4"/>
      <c r="E273" s="4"/>
    </row>
    <row r="274" s="1" customFormat="true" ht="93" customHeight="true" spans="1:5">
      <c r="A274" s="26">
        <v>250</v>
      </c>
      <c r="B274" s="29" t="s">
        <v>265</v>
      </c>
      <c r="C274" s="30">
        <v>34776.31</v>
      </c>
      <c r="D274" s="4"/>
      <c r="E274" s="4"/>
    </row>
    <row r="275" s="1" customFormat="true" ht="116" customHeight="true" spans="1:5">
      <c r="A275" s="26">
        <v>251</v>
      </c>
      <c r="B275" s="29" t="s">
        <v>266</v>
      </c>
      <c r="C275" s="30">
        <v>91210</v>
      </c>
      <c r="D275" s="4"/>
      <c r="E275" s="4"/>
    </row>
    <row r="276" s="1" customFormat="true" ht="160" customHeight="true" spans="1:5">
      <c r="A276" s="26">
        <v>252</v>
      </c>
      <c r="B276" s="29" t="s">
        <v>267</v>
      </c>
      <c r="C276" s="30">
        <v>10545</v>
      </c>
      <c r="D276" s="4"/>
      <c r="E276" s="4"/>
    </row>
    <row r="277" s="3" customFormat="true" ht="116" customHeight="true" spans="1:5">
      <c r="A277" s="26">
        <v>253</v>
      </c>
      <c r="B277" s="27" t="s">
        <v>268</v>
      </c>
      <c r="C277" s="28">
        <v>52277</v>
      </c>
      <c r="D277" s="4"/>
      <c r="E277" s="4"/>
    </row>
    <row r="278" s="3" customFormat="true" ht="116" customHeight="true" spans="1:5">
      <c r="A278" s="26">
        <v>254</v>
      </c>
      <c r="B278" s="29" t="s">
        <v>269</v>
      </c>
      <c r="C278" s="30">
        <v>67438</v>
      </c>
      <c r="D278" s="4"/>
      <c r="E278" s="4"/>
    </row>
    <row r="279" s="9" customFormat="true" ht="116" customHeight="true" spans="1:216">
      <c r="A279" s="26">
        <v>255</v>
      </c>
      <c r="B279" s="29" t="s">
        <v>270</v>
      </c>
      <c r="C279" s="30">
        <v>50000</v>
      </c>
      <c r="D279" s="4"/>
      <c r="E279" s="4"/>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12"/>
      <c r="BM279" s="12"/>
      <c r="BN279" s="12"/>
      <c r="BO279" s="12"/>
      <c r="BP279" s="12"/>
      <c r="BQ279" s="12"/>
      <c r="BR279" s="12"/>
      <c r="BS279" s="12"/>
      <c r="BT279" s="12"/>
      <c r="BU279" s="12"/>
      <c r="BV279" s="12"/>
      <c r="BW279" s="12"/>
      <c r="BX279" s="12"/>
      <c r="BY279" s="12"/>
      <c r="BZ279" s="12"/>
      <c r="CA279" s="12"/>
      <c r="CB279" s="12"/>
      <c r="CC279" s="12"/>
      <c r="CD279" s="12"/>
      <c r="CE279" s="12"/>
      <c r="CF279" s="12"/>
      <c r="CG279" s="12"/>
      <c r="CH279" s="12"/>
      <c r="CI279" s="12"/>
      <c r="CJ279" s="12"/>
      <c r="CK279" s="12"/>
      <c r="CL279" s="12"/>
      <c r="CM279" s="12"/>
      <c r="CN279" s="12"/>
      <c r="CO279" s="12"/>
      <c r="CP279" s="12"/>
      <c r="CQ279" s="12"/>
      <c r="CR279" s="12"/>
      <c r="CS279" s="12"/>
      <c r="CT279" s="12"/>
      <c r="CU279" s="12"/>
      <c r="CV279" s="12"/>
      <c r="CW279" s="12"/>
      <c r="CX279" s="12"/>
      <c r="CY279" s="12"/>
      <c r="CZ279" s="12"/>
      <c r="DA279" s="12"/>
      <c r="DB279" s="12"/>
      <c r="DC279" s="12"/>
      <c r="DD279" s="12"/>
      <c r="DE279" s="12"/>
      <c r="DF279" s="12"/>
      <c r="DG279" s="12"/>
      <c r="DH279" s="12"/>
      <c r="DI279" s="12"/>
      <c r="DJ279" s="12"/>
      <c r="DK279" s="12"/>
      <c r="DL279" s="12"/>
      <c r="DM279" s="12"/>
      <c r="DN279" s="12"/>
      <c r="DO279" s="12"/>
      <c r="DP279" s="12"/>
      <c r="DQ279" s="12"/>
      <c r="DR279" s="12"/>
      <c r="DS279" s="12"/>
      <c r="DT279" s="12"/>
      <c r="DU279" s="12"/>
      <c r="DV279" s="12"/>
      <c r="DW279" s="12"/>
      <c r="DX279" s="12"/>
      <c r="DY279" s="12"/>
      <c r="DZ279" s="12"/>
      <c r="EA279" s="12"/>
      <c r="EB279" s="12"/>
      <c r="EC279" s="12"/>
      <c r="ED279" s="12"/>
      <c r="EE279" s="12"/>
      <c r="EF279" s="12"/>
      <c r="EG279" s="12"/>
      <c r="EH279" s="12"/>
      <c r="EI279" s="12"/>
      <c r="EJ279" s="12"/>
      <c r="EK279" s="12"/>
      <c r="EL279" s="12"/>
      <c r="EM279" s="12"/>
      <c r="EN279" s="12"/>
      <c r="EO279" s="12"/>
      <c r="EP279" s="12"/>
      <c r="EQ279" s="12"/>
      <c r="ER279" s="12"/>
      <c r="ES279" s="12"/>
      <c r="ET279" s="12"/>
      <c r="EU279" s="12"/>
      <c r="EV279" s="12"/>
      <c r="EW279" s="12"/>
      <c r="EX279" s="12"/>
      <c r="EY279" s="12"/>
      <c r="EZ279" s="12"/>
      <c r="FA279" s="12"/>
      <c r="FB279" s="12"/>
      <c r="FC279" s="12"/>
      <c r="FD279" s="12"/>
      <c r="FE279" s="12"/>
      <c r="FF279" s="12"/>
      <c r="FG279" s="12"/>
      <c r="FH279" s="12"/>
      <c r="FI279" s="12"/>
      <c r="FJ279" s="12"/>
      <c r="FK279" s="12"/>
      <c r="FL279" s="12"/>
      <c r="FM279" s="12"/>
      <c r="FN279" s="12"/>
      <c r="FO279" s="12"/>
      <c r="FP279" s="12"/>
      <c r="FQ279" s="12"/>
      <c r="FR279" s="12"/>
      <c r="FS279" s="12"/>
      <c r="FT279" s="12"/>
      <c r="FU279" s="12"/>
      <c r="FV279" s="12"/>
      <c r="FW279" s="12"/>
      <c r="FX279" s="12"/>
      <c r="FY279" s="12"/>
      <c r="FZ279" s="12"/>
      <c r="GA279" s="12"/>
      <c r="GB279" s="12"/>
      <c r="GC279" s="12"/>
      <c r="GD279" s="12"/>
      <c r="GE279" s="12"/>
      <c r="GF279" s="12"/>
      <c r="GG279" s="12"/>
      <c r="GH279" s="12"/>
      <c r="GI279" s="12"/>
      <c r="GJ279" s="12"/>
      <c r="GK279" s="12"/>
      <c r="GL279" s="12"/>
      <c r="GM279" s="12"/>
      <c r="GN279" s="12"/>
      <c r="GO279" s="12"/>
      <c r="GP279" s="12"/>
      <c r="GQ279" s="12"/>
      <c r="GR279" s="12"/>
      <c r="GS279" s="12"/>
      <c r="GT279" s="12"/>
      <c r="GU279" s="12"/>
      <c r="GV279" s="12"/>
      <c r="GW279" s="12"/>
      <c r="GX279" s="12"/>
      <c r="GY279" s="12"/>
      <c r="GZ279" s="12"/>
      <c r="HA279" s="12"/>
      <c r="HB279" s="12"/>
      <c r="HC279" s="12"/>
      <c r="HD279" s="12"/>
      <c r="HE279" s="12"/>
      <c r="HF279" s="12"/>
      <c r="HG279" s="12"/>
      <c r="HH279" s="12"/>
    </row>
    <row r="280" s="3" customFormat="true" ht="116" customHeight="true" spans="1:5">
      <c r="A280" s="26">
        <v>256</v>
      </c>
      <c r="B280" s="27" t="s">
        <v>271</v>
      </c>
      <c r="C280" s="28">
        <v>19776.25</v>
      </c>
      <c r="D280" s="4"/>
      <c r="E280" s="4"/>
    </row>
    <row r="281" s="5" customFormat="true" ht="116" customHeight="true" spans="1:5">
      <c r="A281" s="26">
        <v>257</v>
      </c>
      <c r="B281" s="27" t="s">
        <v>272</v>
      </c>
      <c r="C281" s="28">
        <v>128251</v>
      </c>
      <c r="D281" s="4"/>
      <c r="E281" s="4"/>
    </row>
    <row r="282" s="3" customFormat="true" ht="153" customHeight="true" spans="1:5">
      <c r="A282" s="26">
        <v>258</v>
      </c>
      <c r="B282" s="27" t="s">
        <v>273</v>
      </c>
      <c r="C282" s="28">
        <v>84693</v>
      </c>
      <c r="D282" s="4"/>
      <c r="E282" s="4"/>
    </row>
    <row r="283" s="3" customFormat="true" ht="95" customHeight="true" spans="1:5">
      <c r="A283" s="26">
        <v>259</v>
      </c>
      <c r="B283" s="27" t="s">
        <v>274</v>
      </c>
      <c r="C283" s="28">
        <v>57010</v>
      </c>
      <c r="D283" s="4"/>
      <c r="E283" s="4"/>
    </row>
    <row r="284" s="3" customFormat="true" ht="95" customHeight="true" spans="1:5">
      <c r="A284" s="26">
        <v>260</v>
      </c>
      <c r="B284" s="27" t="s">
        <v>275</v>
      </c>
      <c r="C284" s="28">
        <v>84205</v>
      </c>
      <c r="D284" s="4"/>
      <c r="E284" s="4"/>
    </row>
    <row r="285" s="3" customFormat="true" ht="213" customHeight="true" spans="1:5">
      <c r="A285" s="26">
        <v>261</v>
      </c>
      <c r="B285" s="27" t="s">
        <v>276</v>
      </c>
      <c r="C285" s="28">
        <v>58930</v>
      </c>
      <c r="D285" s="4"/>
      <c r="E285" s="4"/>
    </row>
    <row r="286" s="5" customFormat="true" ht="142" customHeight="true" spans="1:5">
      <c r="A286" s="26">
        <v>262</v>
      </c>
      <c r="B286" s="27" t="s">
        <v>277</v>
      </c>
      <c r="C286" s="28">
        <v>60847</v>
      </c>
      <c r="D286" s="4"/>
      <c r="E286" s="4"/>
    </row>
    <row r="287" s="5" customFormat="true" ht="142" customHeight="true" spans="1:5">
      <c r="A287" s="26">
        <v>263</v>
      </c>
      <c r="B287" s="27" t="s">
        <v>278</v>
      </c>
      <c r="C287" s="28">
        <v>257254</v>
      </c>
      <c r="D287" s="4"/>
      <c r="E287" s="4"/>
    </row>
    <row r="288" s="3" customFormat="true" ht="142" customHeight="true" spans="1:5">
      <c r="A288" s="26">
        <v>264</v>
      </c>
      <c r="B288" s="27" t="s">
        <v>279</v>
      </c>
      <c r="C288" s="28">
        <v>26820</v>
      </c>
      <c r="D288" s="4"/>
      <c r="E288" s="4"/>
    </row>
    <row r="289" s="3" customFormat="true" ht="123" customHeight="true" spans="1:5">
      <c r="A289" s="26">
        <v>265</v>
      </c>
      <c r="B289" s="27" t="s">
        <v>280</v>
      </c>
      <c r="C289" s="28">
        <v>87970.37</v>
      </c>
      <c r="D289" s="4"/>
      <c r="E289" s="4"/>
    </row>
    <row r="290" s="5" customFormat="true" ht="157" customHeight="true" spans="1:5">
      <c r="A290" s="26">
        <v>266</v>
      </c>
      <c r="B290" s="27" t="s">
        <v>281</v>
      </c>
      <c r="C290" s="28">
        <v>62774</v>
      </c>
      <c r="D290" s="4"/>
      <c r="E290" s="4"/>
    </row>
    <row r="291" s="3" customFormat="true" ht="143" customHeight="true" spans="1:5">
      <c r="A291" s="26">
        <v>267</v>
      </c>
      <c r="B291" s="27" t="s">
        <v>282</v>
      </c>
      <c r="C291" s="28">
        <v>46355.52</v>
      </c>
      <c r="D291" s="4"/>
      <c r="E291" s="4"/>
    </row>
    <row r="292" s="1" customFormat="true" ht="40" customHeight="true" spans="1:5">
      <c r="A292" s="26"/>
      <c r="B292" s="25" t="s">
        <v>13</v>
      </c>
      <c r="C292" s="22">
        <f>SUM(C293:C357)</f>
        <v>8328427.99</v>
      </c>
      <c r="D292" s="4"/>
      <c r="E292" s="4"/>
    </row>
    <row r="293" s="3" customFormat="true" ht="143" customHeight="true" spans="1:5">
      <c r="A293" s="26">
        <v>268</v>
      </c>
      <c r="B293" s="27" t="s">
        <v>283</v>
      </c>
      <c r="C293" s="28">
        <v>350000</v>
      </c>
      <c r="D293" s="4"/>
      <c r="E293" s="4"/>
    </row>
    <row r="294" s="3" customFormat="true" ht="143" customHeight="true" spans="1:5">
      <c r="A294" s="26">
        <v>269</v>
      </c>
      <c r="B294" s="27" t="s">
        <v>284</v>
      </c>
      <c r="C294" s="28">
        <v>306190</v>
      </c>
      <c r="D294" s="4"/>
      <c r="E294" s="4"/>
    </row>
    <row r="295" s="3" customFormat="true" ht="143" customHeight="true" spans="1:5">
      <c r="A295" s="26">
        <v>270</v>
      </c>
      <c r="B295" s="29" t="s">
        <v>285</v>
      </c>
      <c r="C295" s="30">
        <v>350000</v>
      </c>
      <c r="D295" s="4"/>
      <c r="E295" s="4"/>
    </row>
    <row r="296" s="3" customFormat="true" ht="143" customHeight="true" spans="1:5">
      <c r="A296" s="26">
        <v>271</v>
      </c>
      <c r="B296" s="27" t="s">
        <v>286</v>
      </c>
      <c r="C296" s="28">
        <v>459576.85</v>
      </c>
      <c r="D296" s="4"/>
      <c r="E296" s="4"/>
    </row>
    <row r="297" s="3" customFormat="true" ht="143" customHeight="true" spans="1:5">
      <c r="A297" s="26">
        <v>272</v>
      </c>
      <c r="B297" s="27" t="s">
        <v>287</v>
      </c>
      <c r="C297" s="28">
        <v>248618</v>
      </c>
      <c r="D297" s="4"/>
      <c r="E297" s="4"/>
    </row>
    <row r="298" s="3" customFormat="true" ht="130" customHeight="true" spans="1:5">
      <c r="A298" s="26">
        <v>273</v>
      </c>
      <c r="B298" s="27" t="s">
        <v>288</v>
      </c>
      <c r="C298" s="28">
        <v>178000</v>
      </c>
      <c r="D298" s="4"/>
      <c r="E298" s="4"/>
    </row>
    <row r="299" s="3" customFormat="true" ht="106" customHeight="true" spans="1:5">
      <c r="A299" s="26">
        <v>274</v>
      </c>
      <c r="B299" s="27" t="s">
        <v>289</v>
      </c>
      <c r="C299" s="28">
        <v>92978.28</v>
      </c>
      <c r="D299" s="4"/>
      <c r="E299" s="4"/>
    </row>
    <row r="300" s="3" customFormat="true" ht="186" customHeight="true" spans="1:5">
      <c r="A300" s="26">
        <v>275</v>
      </c>
      <c r="B300" s="27" t="s">
        <v>290</v>
      </c>
      <c r="C300" s="30">
        <v>109559</v>
      </c>
      <c r="D300" s="4"/>
      <c r="E300" s="4"/>
    </row>
    <row r="301" s="3" customFormat="true" ht="148" customHeight="true" spans="1:5">
      <c r="A301" s="26">
        <v>276</v>
      </c>
      <c r="B301" s="27" t="s">
        <v>291</v>
      </c>
      <c r="C301" s="28">
        <v>50329</v>
      </c>
      <c r="D301" s="4"/>
      <c r="E301" s="4"/>
    </row>
    <row r="302" s="3" customFormat="true" ht="148" customHeight="true" spans="1:5">
      <c r="A302" s="26">
        <v>277</v>
      </c>
      <c r="B302" s="27" t="s">
        <v>292</v>
      </c>
      <c r="C302" s="28">
        <v>103810.71</v>
      </c>
      <c r="D302" s="4"/>
      <c r="E302" s="4"/>
    </row>
    <row r="303" s="3" customFormat="true" ht="148" customHeight="true" spans="1:5">
      <c r="A303" s="26">
        <v>278</v>
      </c>
      <c r="B303" s="27" t="s">
        <v>293</v>
      </c>
      <c r="C303" s="28">
        <v>111420.29</v>
      </c>
      <c r="D303" s="4"/>
      <c r="E303" s="4"/>
    </row>
    <row r="304" s="3" customFormat="true" ht="148" customHeight="true" spans="1:5">
      <c r="A304" s="26">
        <v>279</v>
      </c>
      <c r="B304" s="27" t="s">
        <v>294</v>
      </c>
      <c r="C304" s="28">
        <v>113417</v>
      </c>
      <c r="D304" s="4"/>
      <c r="E304" s="4"/>
    </row>
    <row r="305" s="3" customFormat="true" ht="148" customHeight="true" spans="1:5">
      <c r="A305" s="26">
        <v>280</v>
      </c>
      <c r="B305" s="27" t="s">
        <v>295</v>
      </c>
      <c r="C305" s="28">
        <v>67300</v>
      </c>
      <c r="D305" s="4"/>
      <c r="E305" s="4"/>
    </row>
    <row r="306" s="3" customFormat="true" ht="148" customHeight="true" spans="1:5">
      <c r="A306" s="26">
        <v>281</v>
      </c>
      <c r="B306" s="29" t="s">
        <v>296</v>
      </c>
      <c r="C306" s="30">
        <v>40000</v>
      </c>
      <c r="D306" s="4"/>
      <c r="E306" s="4"/>
    </row>
    <row r="307" s="3" customFormat="true" ht="115" customHeight="true" spans="1:5">
      <c r="A307" s="26">
        <v>282</v>
      </c>
      <c r="B307" s="27" t="s">
        <v>297</v>
      </c>
      <c r="C307" s="28">
        <v>68528.56</v>
      </c>
      <c r="D307" s="4"/>
      <c r="E307" s="4"/>
    </row>
    <row r="308" s="3" customFormat="true" ht="115" customHeight="true" spans="1:5">
      <c r="A308" s="26">
        <v>283</v>
      </c>
      <c r="B308" s="27" t="s">
        <v>298</v>
      </c>
      <c r="C308" s="28">
        <v>33918</v>
      </c>
      <c r="D308" s="4"/>
      <c r="E308" s="4"/>
    </row>
    <row r="309" s="3" customFormat="true" ht="148" customHeight="true" spans="1:5">
      <c r="A309" s="26">
        <v>284</v>
      </c>
      <c r="B309" s="27" t="s">
        <v>299</v>
      </c>
      <c r="C309" s="28">
        <v>14650</v>
      </c>
      <c r="D309" s="4"/>
      <c r="E309" s="4"/>
    </row>
    <row r="310" s="3" customFormat="true" ht="148" customHeight="true" spans="1:5">
      <c r="A310" s="26">
        <v>285</v>
      </c>
      <c r="B310" s="27" t="s">
        <v>300</v>
      </c>
      <c r="C310" s="28">
        <v>132657</v>
      </c>
      <c r="D310" s="4"/>
      <c r="E310" s="4"/>
    </row>
    <row r="311" s="3" customFormat="true" ht="148" customHeight="true" spans="1:5">
      <c r="A311" s="26">
        <v>286</v>
      </c>
      <c r="B311" s="27" t="s">
        <v>301</v>
      </c>
      <c r="C311" s="28">
        <v>204321</v>
      </c>
      <c r="D311" s="4"/>
      <c r="E311" s="4"/>
    </row>
    <row r="312" s="3" customFormat="true" ht="100" customHeight="true" spans="1:5">
      <c r="A312" s="26">
        <v>287</v>
      </c>
      <c r="B312" s="27" t="s">
        <v>302</v>
      </c>
      <c r="C312" s="28">
        <v>259440</v>
      </c>
      <c r="D312" s="4"/>
      <c r="E312" s="4"/>
    </row>
    <row r="313" s="3" customFormat="true" ht="106" customHeight="true" spans="1:5">
      <c r="A313" s="26">
        <v>288</v>
      </c>
      <c r="B313" s="27" t="s">
        <v>303</v>
      </c>
      <c r="C313" s="28">
        <v>157095</v>
      </c>
      <c r="D313" s="4"/>
      <c r="E313" s="4"/>
    </row>
    <row r="314" s="3" customFormat="true" ht="106" customHeight="true" spans="1:5">
      <c r="A314" s="26">
        <v>289</v>
      </c>
      <c r="B314" s="27" t="s">
        <v>304</v>
      </c>
      <c r="C314" s="28">
        <v>144897.57</v>
      </c>
      <c r="D314" s="4"/>
      <c r="E314" s="4"/>
    </row>
    <row r="315" s="3" customFormat="true" ht="148" customHeight="true" spans="1:5">
      <c r="A315" s="26">
        <v>290</v>
      </c>
      <c r="B315" s="27" t="s">
        <v>305</v>
      </c>
      <c r="C315" s="28">
        <v>124613</v>
      </c>
      <c r="D315" s="4"/>
      <c r="E315" s="4"/>
    </row>
    <row r="316" s="3" customFormat="true" ht="111" customHeight="true" spans="1:5">
      <c r="A316" s="26">
        <v>291</v>
      </c>
      <c r="B316" s="27" t="s">
        <v>306</v>
      </c>
      <c r="C316" s="28">
        <v>99216.45</v>
      </c>
      <c r="D316" s="4"/>
      <c r="E316" s="4"/>
    </row>
    <row r="317" s="3" customFormat="true" ht="111" customHeight="true" spans="1:5">
      <c r="A317" s="26">
        <v>292</v>
      </c>
      <c r="B317" s="27" t="s">
        <v>307</v>
      </c>
      <c r="C317" s="28">
        <v>53456.93</v>
      </c>
      <c r="D317" s="4"/>
      <c r="E317" s="4"/>
    </row>
    <row r="318" s="3" customFormat="true" ht="111" customHeight="true" spans="1:5">
      <c r="A318" s="26">
        <v>293</v>
      </c>
      <c r="B318" s="27" t="s">
        <v>308</v>
      </c>
      <c r="C318" s="28">
        <v>84860</v>
      </c>
      <c r="D318" s="4"/>
      <c r="E318" s="4"/>
    </row>
    <row r="319" s="3" customFormat="true" ht="111" customHeight="true" spans="1:5">
      <c r="A319" s="26">
        <v>294</v>
      </c>
      <c r="B319" s="27" t="s">
        <v>309</v>
      </c>
      <c r="C319" s="28">
        <v>69771</v>
      </c>
      <c r="D319" s="4"/>
      <c r="E319" s="4"/>
    </row>
    <row r="320" s="3" customFormat="true" ht="111" customHeight="true" spans="1:5">
      <c r="A320" s="26">
        <v>295</v>
      </c>
      <c r="B320" s="27" t="s">
        <v>310</v>
      </c>
      <c r="C320" s="28">
        <v>64384.94</v>
      </c>
      <c r="D320" s="4"/>
      <c r="E320" s="4"/>
    </row>
    <row r="321" s="3" customFormat="true" ht="111" customHeight="true" spans="1:5">
      <c r="A321" s="26">
        <v>296</v>
      </c>
      <c r="B321" s="27" t="s">
        <v>311</v>
      </c>
      <c r="C321" s="28">
        <v>32850</v>
      </c>
      <c r="D321" s="4"/>
      <c r="E321" s="4"/>
    </row>
    <row r="322" s="1" customFormat="true" ht="111" customHeight="true" spans="1:5">
      <c r="A322" s="26">
        <v>297</v>
      </c>
      <c r="B322" s="27" t="s">
        <v>312</v>
      </c>
      <c r="C322" s="28">
        <v>170811.57</v>
      </c>
      <c r="D322" s="4"/>
      <c r="E322" s="4"/>
    </row>
    <row r="323" s="1" customFormat="true" ht="111" customHeight="true" spans="1:5">
      <c r="A323" s="26">
        <v>298</v>
      </c>
      <c r="B323" s="27" t="s">
        <v>313</v>
      </c>
      <c r="C323" s="28">
        <v>85000</v>
      </c>
      <c r="D323" s="4"/>
      <c r="E323" s="4"/>
    </row>
    <row r="324" s="1" customFormat="true" ht="178" customHeight="true" spans="1:5">
      <c r="A324" s="26">
        <v>299</v>
      </c>
      <c r="B324" s="27" t="s">
        <v>314</v>
      </c>
      <c r="C324" s="28">
        <v>172229</v>
      </c>
      <c r="D324" s="4"/>
      <c r="E324" s="4"/>
    </row>
    <row r="325" s="1" customFormat="true" ht="155" customHeight="true" spans="1:5">
      <c r="A325" s="26">
        <v>300</v>
      </c>
      <c r="B325" s="29" t="s">
        <v>315</v>
      </c>
      <c r="C325" s="30">
        <v>42461</v>
      </c>
      <c r="D325" s="4"/>
      <c r="E325" s="4"/>
    </row>
    <row r="326" s="1" customFormat="true" ht="112" customHeight="true" spans="1:5">
      <c r="A326" s="26">
        <v>301</v>
      </c>
      <c r="B326" s="29" t="s">
        <v>316</v>
      </c>
      <c r="C326" s="30">
        <v>30000</v>
      </c>
      <c r="D326" s="4"/>
      <c r="E326" s="4"/>
    </row>
    <row r="327" s="1" customFormat="true" ht="112" customHeight="true" spans="1:5">
      <c r="A327" s="26">
        <v>302</v>
      </c>
      <c r="B327" s="29" t="s">
        <v>317</v>
      </c>
      <c r="C327" s="30">
        <v>47000</v>
      </c>
      <c r="D327" s="4"/>
      <c r="E327" s="4"/>
    </row>
    <row r="328" s="1" customFormat="true" ht="112" customHeight="true" spans="1:5">
      <c r="A328" s="26">
        <v>303</v>
      </c>
      <c r="B328" s="29" t="s">
        <v>318</v>
      </c>
      <c r="C328" s="30">
        <v>283232</v>
      </c>
      <c r="D328" s="4"/>
      <c r="E328" s="4"/>
    </row>
    <row r="329" s="1" customFormat="true" ht="112" customHeight="true" spans="1:5">
      <c r="A329" s="26">
        <v>304</v>
      </c>
      <c r="B329" s="29" t="s">
        <v>319</v>
      </c>
      <c r="C329" s="30">
        <v>60000</v>
      </c>
      <c r="D329" s="4"/>
      <c r="E329" s="4"/>
    </row>
    <row r="330" s="1" customFormat="true" ht="143" customHeight="true" spans="1:5">
      <c r="A330" s="26">
        <v>305</v>
      </c>
      <c r="B330" s="29" t="s">
        <v>320</v>
      </c>
      <c r="C330" s="30">
        <v>1777031</v>
      </c>
      <c r="D330" s="4"/>
      <c r="E330" s="4"/>
    </row>
    <row r="331" s="1" customFormat="true" ht="158" customHeight="true" spans="1:5">
      <c r="A331" s="26">
        <v>306</v>
      </c>
      <c r="B331" s="29" t="s">
        <v>321</v>
      </c>
      <c r="C331" s="30">
        <v>55000</v>
      </c>
      <c r="D331" s="4"/>
      <c r="E331" s="4"/>
    </row>
    <row r="332" s="1" customFormat="true" ht="112" customHeight="true" spans="1:5">
      <c r="A332" s="26">
        <v>307</v>
      </c>
      <c r="B332" s="27" t="s">
        <v>322</v>
      </c>
      <c r="C332" s="28">
        <v>48936</v>
      </c>
      <c r="D332" s="4"/>
      <c r="E332" s="4"/>
    </row>
    <row r="333" s="1" customFormat="true" ht="81" customHeight="true" spans="1:5">
      <c r="A333" s="26">
        <v>308</v>
      </c>
      <c r="B333" s="27" t="s">
        <v>323</v>
      </c>
      <c r="C333" s="28">
        <v>32900</v>
      </c>
      <c r="D333" s="4"/>
      <c r="E333" s="4"/>
    </row>
    <row r="334" s="1" customFormat="true" ht="140" customHeight="true" spans="1:5">
      <c r="A334" s="26">
        <v>309</v>
      </c>
      <c r="B334" s="27" t="s">
        <v>324</v>
      </c>
      <c r="C334" s="28">
        <v>10008.31</v>
      </c>
      <c r="D334" s="4"/>
      <c r="E334" s="4"/>
    </row>
    <row r="335" s="1" customFormat="true" ht="132" customHeight="true" spans="1:5">
      <c r="A335" s="26">
        <v>310</v>
      </c>
      <c r="B335" s="29" t="s">
        <v>325</v>
      </c>
      <c r="C335" s="30">
        <v>54000</v>
      </c>
      <c r="D335" s="4"/>
      <c r="E335" s="4"/>
    </row>
    <row r="336" s="1" customFormat="true" ht="132" customHeight="true" spans="1:5">
      <c r="A336" s="26">
        <v>311</v>
      </c>
      <c r="B336" s="29" t="s">
        <v>326</v>
      </c>
      <c r="C336" s="30">
        <v>60363</v>
      </c>
      <c r="D336" s="4"/>
      <c r="E336" s="4"/>
    </row>
    <row r="337" s="1" customFormat="true" ht="138" customHeight="true" spans="1:5">
      <c r="A337" s="26">
        <v>312</v>
      </c>
      <c r="B337" s="29" t="s">
        <v>327</v>
      </c>
      <c r="C337" s="30">
        <v>76800</v>
      </c>
      <c r="D337" s="4"/>
      <c r="E337" s="4"/>
    </row>
    <row r="338" s="1" customFormat="true" ht="102" customHeight="true" spans="1:5">
      <c r="A338" s="26">
        <v>313</v>
      </c>
      <c r="B338" s="29" t="s">
        <v>328</v>
      </c>
      <c r="C338" s="30">
        <v>53000</v>
      </c>
      <c r="D338" s="4"/>
      <c r="E338" s="4"/>
    </row>
    <row r="339" s="1" customFormat="true" ht="133" customHeight="true" spans="1:5">
      <c r="A339" s="26">
        <v>314</v>
      </c>
      <c r="B339" s="27" t="s">
        <v>329</v>
      </c>
      <c r="C339" s="28">
        <v>78230</v>
      </c>
      <c r="D339" s="4"/>
      <c r="E339" s="4"/>
    </row>
    <row r="340" s="1" customFormat="true" ht="133" customHeight="true" spans="1:5">
      <c r="A340" s="26">
        <v>315</v>
      </c>
      <c r="B340" s="29" t="s">
        <v>330</v>
      </c>
      <c r="C340" s="30">
        <v>44000</v>
      </c>
      <c r="D340" s="4"/>
      <c r="E340" s="4"/>
    </row>
    <row r="341" s="1" customFormat="true" ht="133" customHeight="true" spans="1:5">
      <c r="A341" s="26">
        <v>316</v>
      </c>
      <c r="B341" s="27" t="s">
        <v>331</v>
      </c>
      <c r="C341" s="28">
        <v>40375.38</v>
      </c>
      <c r="D341" s="4"/>
      <c r="E341" s="4"/>
    </row>
    <row r="342" s="1" customFormat="true" ht="138" customHeight="true" spans="1:5">
      <c r="A342" s="26">
        <v>317</v>
      </c>
      <c r="B342" s="27" t="s">
        <v>332</v>
      </c>
      <c r="C342" s="28">
        <v>32775.61</v>
      </c>
      <c r="D342" s="4"/>
      <c r="E342" s="4"/>
    </row>
    <row r="343" s="1" customFormat="true" ht="92" customHeight="true" spans="1:5">
      <c r="A343" s="26">
        <v>318</v>
      </c>
      <c r="B343" s="27" t="s">
        <v>333</v>
      </c>
      <c r="C343" s="28">
        <v>42502</v>
      </c>
      <c r="D343" s="4"/>
      <c r="E343" s="4"/>
    </row>
    <row r="344" s="1" customFormat="true" ht="92" customHeight="true" spans="1:5">
      <c r="A344" s="26">
        <v>319</v>
      </c>
      <c r="B344" s="27" t="s">
        <v>334</v>
      </c>
      <c r="C344" s="28">
        <v>93703</v>
      </c>
      <c r="D344" s="4"/>
      <c r="E344" s="4"/>
    </row>
    <row r="345" s="1" customFormat="true" ht="92" customHeight="true" spans="1:5">
      <c r="A345" s="26">
        <v>320</v>
      </c>
      <c r="B345" s="27" t="s">
        <v>335</v>
      </c>
      <c r="C345" s="28">
        <v>17262.16</v>
      </c>
      <c r="D345" s="4"/>
      <c r="E345" s="4"/>
    </row>
    <row r="346" s="1" customFormat="true" ht="103" customHeight="true" spans="1:5">
      <c r="A346" s="26">
        <v>321</v>
      </c>
      <c r="B346" s="27" t="s">
        <v>336</v>
      </c>
      <c r="C346" s="28">
        <v>150578</v>
      </c>
      <c r="D346" s="4"/>
      <c r="E346" s="4"/>
    </row>
    <row r="347" s="1" customFormat="true" ht="146" customHeight="true" spans="1:5">
      <c r="A347" s="26">
        <v>322</v>
      </c>
      <c r="B347" s="27" t="s">
        <v>337</v>
      </c>
      <c r="C347" s="28">
        <v>95108</v>
      </c>
      <c r="D347" s="4"/>
      <c r="E347" s="4"/>
    </row>
    <row r="348" s="1" customFormat="true" ht="147" customHeight="true" spans="1:5">
      <c r="A348" s="26">
        <v>323</v>
      </c>
      <c r="B348" s="27" t="s">
        <v>338</v>
      </c>
      <c r="C348" s="28">
        <v>37596</v>
      </c>
      <c r="D348" s="4"/>
      <c r="E348" s="4"/>
    </row>
    <row r="349" s="1" customFormat="true" ht="147" customHeight="true" spans="1:5">
      <c r="A349" s="26">
        <v>324</v>
      </c>
      <c r="B349" s="27" t="s">
        <v>339</v>
      </c>
      <c r="C349" s="28">
        <v>31392</v>
      </c>
      <c r="D349" s="4"/>
      <c r="E349" s="4"/>
    </row>
    <row r="350" s="1" customFormat="true" ht="147" customHeight="true" spans="1:5">
      <c r="A350" s="26">
        <v>325</v>
      </c>
      <c r="B350" s="27" t="s">
        <v>340</v>
      </c>
      <c r="C350" s="28">
        <v>14203.11</v>
      </c>
      <c r="D350" s="4"/>
      <c r="E350" s="4"/>
    </row>
    <row r="351" s="1" customFormat="true" ht="147" customHeight="true" spans="1:5">
      <c r="A351" s="26">
        <v>326</v>
      </c>
      <c r="B351" s="27" t="s">
        <v>341</v>
      </c>
      <c r="C351" s="28">
        <v>98972</v>
      </c>
      <c r="D351" s="4"/>
      <c r="E351" s="4"/>
    </row>
    <row r="352" s="1" customFormat="true" ht="98" customHeight="true" spans="1:5">
      <c r="A352" s="26">
        <v>327</v>
      </c>
      <c r="B352" s="27" t="s">
        <v>342</v>
      </c>
      <c r="C352" s="28">
        <v>70953</v>
      </c>
      <c r="D352" s="4"/>
      <c r="E352" s="4"/>
    </row>
    <row r="353" s="1" customFormat="true" ht="148" customHeight="true" spans="1:5">
      <c r="A353" s="26">
        <v>328</v>
      </c>
      <c r="B353" s="27" t="s">
        <v>343</v>
      </c>
      <c r="C353" s="28">
        <v>20237</v>
      </c>
      <c r="D353" s="4"/>
      <c r="E353" s="4"/>
    </row>
    <row r="354" s="1" customFormat="true" ht="98" customHeight="true" spans="1:5">
      <c r="A354" s="26">
        <v>329</v>
      </c>
      <c r="B354" s="27" t="s">
        <v>344</v>
      </c>
      <c r="C354" s="28">
        <v>72402</v>
      </c>
      <c r="D354" s="4"/>
      <c r="E354" s="4"/>
    </row>
    <row r="355" s="1" customFormat="true" ht="98" customHeight="true" spans="1:5">
      <c r="A355" s="26">
        <v>330</v>
      </c>
      <c r="B355" s="27" t="s">
        <v>345</v>
      </c>
      <c r="C355" s="28">
        <v>14946.27</v>
      </c>
      <c r="D355" s="4"/>
      <c r="E355" s="4"/>
    </row>
    <row r="356" s="1" customFormat="true" ht="98" customHeight="true" spans="1:5">
      <c r="A356" s="26">
        <v>331</v>
      </c>
      <c r="B356" s="27" t="s">
        <v>346</v>
      </c>
      <c r="C356" s="28">
        <v>103772</v>
      </c>
      <c r="D356" s="4"/>
      <c r="E356" s="4"/>
    </row>
    <row r="357" s="1" customFormat="true" ht="108" customHeight="true" spans="1:5">
      <c r="A357" s="26">
        <v>332</v>
      </c>
      <c r="B357" s="27" t="s">
        <v>347</v>
      </c>
      <c r="C357" s="28">
        <v>84790</v>
      </c>
      <c r="D357" s="4"/>
      <c r="E357" s="4"/>
    </row>
    <row r="358" s="3" customFormat="true" ht="40" customHeight="true" spans="1:5">
      <c r="A358" s="26"/>
      <c r="B358" s="25" t="s">
        <v>29</v>
      </c>
      <c r="C358" s="22">
        <f>SUM(C359:C404)</f>
        <v>4834335.72</v>
      </c>
      <c r="D358" s="4"/>
      <c r="E358" s="4"/>
    </row>
    <row r="359" s="3" customFormat="true" ht="108" customHeight="true" spans="1:5">
      <c r="A359" s="26">
        <v>333</v>
      </c>
      <c r="B359" s="29" t="s">
        <v>348</v>
      </c>
      <c r="C359" s="30">
        <v>1270000</v>
      </c>
      <c r="D359" s="4"/>
      <c r="E359" s="4"/>
    </row>
    <row r="360" s="3" customFormat="true" ht="108" customHeight="true" spans="1:5">
      <c r="A360" s="26">
        <v>334</v>
      </c>
      <c r="B360" s="27" t="s">
        <v>349</v>
      </c>
      <c r="C360" s="28">
        <v>122000</v>
      </c>
      <c r="D360" s="4"/>
      <c r="E360" s="4"/>
    </row>
    <row r="361" s="3" customFormat="true" ht="108" customHeight="true" spans="1:5">
      <c r="A361" s="26">
        <v>335</v>
      </c>
      <c r="B361" s="29" t="s">
        <v>350</v>
      </c>
      <c r="C361" s="30">
        <v>796441.58</v>
      </c>
      <c r="D361" s="4"/>
      <c r="E361" s="4"/>
    </row>
    <row r="362" s="3" customFormat="true" ht="150" customHeight="true" spans="1:5">
      <c r="A362" s="26">
        <v>336</v>
      </c>
      <c r="B362" s="29" t="s">
        <v>351</v>
      </c>
      <c r="C362" s="30">
        <v>510999</v>
      </c>
      <c r="D362" s="4"/>
      <c r="E362" s="4"/>
    </row>
    <row r="363" s="5" customFormat="true" ht="108" customHeight="true" spans="1:5">
      <c r="A363" s="26">
        <v>337</v>
      </c>
      <c r="B363" s="27" t="s">
        <v>352</v>
      </c>
      <c r="C363" s="28">
        <v>59329.32</v>
      </c>
      <c r="D363" s="4"/>
      <c r="E363" s="4"/>
    </row>
    <row r="364" s="5" customFormat="true" ht="64" customHeight="true" spans="1:5">
      <c r="A364" s="26">
        <v>338</v>
      </c>
      <c r="B364" s="27" t="s">
        <v>353</v>
      </c>
      <c r="C364" s="28">
        <v>54288</v>
      </c>
      <c r="D364" s="4"/>
      <c r="E364" s="4"/>
    </row>
    <row r="365" s="3" customFormat="true" ht="97" customHeight="true" spans="1:5">
      <c r="A365" s="26">
        <v>339</v>
      </c>
      <c r="B365" s="27" t="s">
        <v>354</v>
      </c>
      <c r="C365" s="28">
        <v>85159</v>
      </c>
      <c r="D365" s="4"/>
      <c r="E365" s="4"/>
    </row>
    <row r="366" s="3" customFormat="true" ht="97" customHeight="true" spans="1:5">
      <c r="A366" s="26">
        <v>340</v>
      </c>
      <c r="B366" s="27" t="s">
        <v>355</v>
      </c>
      <c r="C366" s="28">
        <v>32380.34</v>
      </c>
      <c r="D366" s="4"/>
      <c r="E366" s="4"/>
    </row>
    <row r="367" s="3" customFormat="true" ht="97" customHeight="true" spans="1:5">
      <c r="A367" s="26">
        <v>341</v>
      </c>
      <c r="B367" s="27" t="s">
        <v>356</v>
      </c>
      <c r="C367" s="30">
        <v>37000</v>
      </c>
      <c r="D367" s="4"/>
      <c r="E367" s="4"/>
    </row>
    <row r="368" s="3" customFormat="true" ht="122" customHeight="true" spans="1:5">
      <c r="A368" s="26">
        <v>342</v>
      </c>
      <c r="B368" s="27" t="s">
        <v>357</v>
      </c>
      <c r="C368" s="28">
        <v>34826</v>
      </c>
      <c r="D368" s="4"/>
      <c r="E368" s="4"/>
    </row>
    <row r="369" s="3" customFormat="true" ht="101" customHeight="true" spans="1:5">
      <c r="A369" s="26">
        <v>343</v>
      </c>
      <c r="B369" s="27" t="s">
        <v>358</v>
      </c>
      <c r="C369" s="28">
        <v>34814.5</v>
      </c>
      <c r="D369" s="4"/>
      <c r="E369" s="4"/>
    </row>
    <row r="370" s="5" customFormat="true" ht="101" customHeight="true" spans="1:5">
      <c r="A370" s="26">
        <v>344</v>
      </c>
      <c r="B370" s="27" t="s">
        <v>359</v>
      </c>
      <c r="C370" s="28">
        <v>20717.88</v>
      </c>
      <c r="D370" s="4"/>
      <c r="E370" s="4"/>
    </row>
    <row r="371" s="5" customFormat="true" ht="101" customHeight="true" spans="1:5">
      <c r="A371" s="26">
        <v>345</v>
      </c>
      <c r="B371" s="27" t="s">
        <v>360</v>
      </c>
      <c r="C371" s="28">
        <v>213178.54</v>
      </c>
      <c r="D371" s="4"/>
      <c r="E371" s="4"/>
    </row>
    <row r="372" s="5" customFormat="true" ht="142" customHeight="true" spans="1:5">
      <c r="A372" s="26">
        <v>346</v>
      </c>
      <c r="B372" s="27" t="s">
        <v>361</v>
      </c>
      <c r="C372" s="28">
        <v>25845.13</v>
      </c>
      <c r="D372" s="4"/>
      <c r="E372" s="4"/>
    </row>
    <row r="373" s="5" customFormat="true" ht="98" customHeight="true" spans="1:5">
      <c r="A373" s="26">
        <v>347</v>
      </c>
      <c r="B373" s="27" t="s">
        <v>362</v>
      </c>
      <c r="C373" s="28">
        <v>41396</v>
      </c>
      <c r="D373" s="4"/>
      <c r="E373" s="4"/>
    </row>
    <row r="374" s="3" customFormat="true" ht="190" customHeight="true" spans="1:5">
      <c r="A374" s="26">
        <v>348</v>
      </c>
      <c r="B374" s="27" t="s">
        <v>363</v>
      </c>
      <c r="C374" s="28">
        <v>18654</v>
      </c>
      <c r="D374" s="4"/>
      <c r="E374" s="4"/>
    </row>
    <row r="375" s="1" customFormat="true" ht="112" customHeight="true" spans="1:5">
      <c r="A375" s="26">
        <v>349</v>
      </c>
      <c r="B375" s="29" t="s">
        <v>364</v>
      </c>
      <c r="C375" s="30">
        <v>193422.14</v>
      </c>
      <c r="D375" s="4"/>
      <c r="E375" s="4"/>
    </row>
    <row r="376" s="3" customFormat="true" ht="112" customHeight="true" spans="1:5">
      <c r="A376" s="26">
        <v>350</v>
      </c>
      <c r="B376" s="29" t="s">
        <v>365</v>
      </c>
      <c r="C376" s="30">
        <v>58420</v>
      </c>
      <c r="D376" s="4"/>
      <c r="E376" s="4"/>
    </row>
    <row r="377" s="3" customFormat="true" ht="131" customHeight="true" spans="1:5">
      <c r="A377" s="26">
        <v>351</v>
      </c>
      <c r="B377" s="29" t="s">
        <v>366</v>
      </c>
      <c r="C377" s="30">
        <v>60667</v>
      </c>
      <c r="D377" s="4"/>
      <c r="E377" s="4"/>
    </row>
    <row r="378" s="5" customFormat="true" ht="112" customHeight="true" spans="1:5">
      <c r="A378" s="26">
        <v>352</v>
      </c>
      <c r="B378" s="29" t="s">
        <v>367</v>
      </c>
      <c r="C378" s="30">
        <v>90000</v>
      </c>
      <c r="D378" s="4"/>
      <c r="E378" s="4"/>
    </row>
    <row r="379" s="1" customFormat="true" ht="112" customHeight="true" spans="1:5">
      <c r="A379" s="26">
        <v>353</v>
      </c>
      <c r="B379" s="29" t="s">
        <v>368</v>
      </c>
      <c r="C379" s="30">
        <v>23504</v>
      </c>
      <c r="D379" s="4"/>
      <c r="E379" s="4"/>
    </row>
    <row r="380" s="3" customFormat="true" ht="112" customHeight="true" spans="1:5">
      <c r="A380" s="26">
        <v>354</v>
      </c>
      <c r="B380" s="29" t="s">
        <v>369</v>
      </c>
      <c r="C380" s="30">
        <v>100000</v>
      </c>
      <c r="D380" s="4"/>
      <c r="E380" s="4"/>
    </row>
    <row r="381" s="3" customFormat="true" ht="112" customHeight="true" spans="1:5">
      <c r="A381" s="26">
        <v>355</v>
      </c>
      <c r="B381" s="29" t="s">
        <v>370</v>
      </c>
      <c r="C381" s="30">
        <v>10819</v>
      </c>
      <c r="D381" s="4"/>
      <c r="E381" s="4"/>
    </row>
    <row r="382" s="1" customFormat="true" ht="112" customHeight="true" spans="1:5">
      <c r="A382" s="26">
        <v>356</v>
      </c>
      <c r="B382" s="29" t="s">
        <v>371</v>
      </c>
      <c r="C382" s="30">
        <v>17000</v>
      </c>
      <c r="D382" s="4"/>
      <c r="E382" s="4"/>
    </row>
    <row r="383" s="3" customFormat="true" ht="166" customHeight="true" spans="1:5">
      <c r="A383" s="26">
        <v>357</v>
      </c>
      <c r="B383" s="27" t="s">
        <v>372</v>
      </c>
      <c r="C383" s="28">
        <v>69975.92</v>
      </c>
      <c r="D383" s="4"/>
      <c r="E383" s="4"/>
    </row>
    <row r="384" s="3" customFormat="true" ht="113" customHeight="true" spans="1:5">
      <c r="A384" s="26">
        <v>358</v>
      </c>
      <c r="B384" s="27" t="s">
        <v>373</v>
      </c>
      <c r="C384" s="28">
        <v>102579</v>
      </c>
      <c r="D384" s="4"/>
      <c r="E384" s="4"/>
    </row>
    <row r="385" s="3" customFormat="true" ht="150" customHeight="true" spans="1:5">
      <c r="A385" s="26">
        <v>359</v>
      </c>
      <c r="B385" s="29" t="s">
        <v>374</v>
      </c>
      <c r="C385" s="30">
        <v>67141.09</v>
      </c>
      <c r="D385" s="4"/>
      <c r="E385" s="4"/>
    </row>
    <row r="386" s="3" customFormat="true" ht="125" customHeight="true" spans="1:5">
      <c r="A386" s="26">
        <v>360</v>
      </c>
      <c r="B386" s="29" t="s">
        <v>375</v>
      </c>
      <c r="C386" s="30">
        <v>20972.25</v>
      </c>
      <c r="D386" s="4"/>
      <c r="E386" s="4"/>
    </row>
    <row r="387" s="3" customFormat="true" ht="125" customHeight="true" spans="1:5">
      <c r="A387" s="26">
        <v>361</v>
      </c>
      <c r="B387" s="29" t="s">
        <v>376</v>
      </c>
      <c r="C387" s="30">
        <v>145500.47</v>
      </c>
      <c r="D387" s="4"/>
      <c r="E387" s="4"/>
    </row>
    <row r="388" s="5" customFormat="true" ht="165" customHeight="true" spans="1:5">
      <c r="A388" s="26">
        <v>362</v>
      </c>
      <c r="B388" s="27" t="s">
        <v>377</v>
      </c>
      <c r="C388" s="28">
        <v>11662.52</v>
      </c>
      <c r="D388" s="4"/>
      <c r="E388" s="4"/>
    </row>
    <row r="389" s="3" customFormat="true" ht="93" customHeight="true" spans="1:5">
      <c r="A389" s="26">
        <v>363</v>
      </c>
      <c r="B389" s="27" t="s">
        <v>378</v>
      </c>
      <c r="C389" s="28">
        <v>13330.9</v>
      </c>
      <c r="D389" s="4"/>
      <c r="E389" s="4"/>
    </row>
    <row r="390" s="3" customFormat="true" ht="84" customHeight="true" spans="1:5">
      <c r="A390" s="26">
        <v>364</v>
      </c>
      <c r="B390" s="27" t="s">
        <v>379</v>
      </c>
      <c r="C390" s="28">
        <v>15100.06</v>
      </c>
      <c r="D390" s="4"/>
      <c r="E390" s="4"/>
    </row>
    <row r="391" s="1" customFormat="true" ht="178" customHeight="true" spans="1:5">
      <c r="A391" s="26">
        <v>365</v>
      </c>
      <c r="B391" s="27" t="s">
        <v>380</v>
      </c>
      <c r="C391" s="28">
        <v>17558.36</v>
      </c>
      <c r="D391" s="4"/>
      <c r="E391" s="4"/>
    </row>
    <row r="392" s="3" customFormat="true" ht="98" customHeight="true" spans="1:5">
      <c r="A392" s="26">
        <v>366</v>
      </c>
      <c r="B392" s="27" t="s">
        <v>381</v>
      </c>
      <c r="C392" s="28">
        <v>28416.89</v>
      </c>
      <c r="D392" s="4"/>
      <c r="E392" s="4"/>
    </row>
    <row r="393" s="1" customFormat="true" ht="98" customHeight="true" spans="1:5">
      <c r="A393" s="26">
        <v>367</v>
      </c>
      <c r="B393" s="27" t="s">
        <v>382</v>
      </c>
      <c r="C393" s="28">
        <v>44880</v>
      </c>
      <c r="D393" s="4"/>
      <c r="E393" s="4"/>
    </row>
    <row r="394" s="3" customFormat="true" ht="98" customHeight="true" spans="1:5">
      <c r="A394" s="26">
        <v>368</v>
      </c>
      <c r="B394" s="27" t="s">
        <v>383</v>
      </c>
      <c r="C394" s="28">
        <v>34760</v>
      </c>
      <c r="D394" s="4"/>
      <c r="E394" s="4"/>
    </row>
    <row r="395" s="3" customFormat="true" ht="98" customHeight="true" spans="1:5">
      <c r="A395" s="26">
        <v>369</v>
      </c>
      <c r="B395" s="27" t="s">
        <v>384</v>
      </c>
      <c r="C395" s="28">
        <v>37757.17</v>
      </c>
      <c r="D395" s="4"/>
      <c r="E395" s="4"/>
    </row>
    <row r="396" s="3" customFormat="true" ht="98" customHeight="true" spans="1:5">
      <c r="A396" s="26">
        <v>370</v>
      </c>
      <c r="B396" s="27" t="s">
        <v>385</v>
      </c>
      <c r="C396" s="28">
        <v>17426</v>
      </c>
      <c r="D396" s="4"/>
      <c r="E396" s="4"/>
    </row>
    <row r="397" s="3" customFormat="true" ht="98" customHeight="true" spans="1:5">
      <c r="A397" s="26">
        <v>371</v>
      </c>
      <c r="B397" s="27" t="s">
        <v>386</v>
      </c>
      <c r="C397" s="28">
        <v>12069</v>
      </c>
      <c r="D397" s="4"/>
      <c r="E397" s="4"/>
    </row>
    <row r="398" s="3" customFormat="true" ht="98" customHeight="true" spans="1:5">
      <c r="A398" s="26">
        <v>372</v>
      </c>
      <c r="B398" s="27" t="s">
        <v>387</v>
      </c>
      <c r="C398" s="28">
        <v>35511</v>
      </c>
      <c r="D398" s="4"/>
      <c r="E398" s="4"/>
    </row>
    <row r="399" s="3" customFormat="true" ht="98" customHeight="true" spans="1:5">
      <c r="A399" s="26">
        <v>373</v>
      </c>
      <c r="B399" s="27" t="s">
        <v>388</v>
      </c>
      <c r="C399" s="28">
        <v>37994</v>
      </c>
      <c r="D399" s="4"/>
      <c r="E399" s="4"/>
    </row>
    <row r="400" s="3" customFormat="true" ht="118" customHeight="true" spans="1:5">
      <c r="A400" s="26">
        <v>374</v>
      </c>
      <c r="B400" s="27" t="s">
        <v>389</v>
      </c>
      <c r="C400" s="28">
        <v>27219</v>
      </c>
      <c r="D400" s="4"/>
      <c r="E400" s="4"/>
    </row>
    <row r="401" s="3" customFormat="true" ht="148" customHeight="true" spans="1:5">
      <c r="A401" s="26">
        <v>375</v>
      </c>
      <c r="B401" s="27" t="s">
        <v>390</v>
      </c>
      <c r="C401" s="28">
        <v>82253</v>
      </c>
      <c r="D401" s="4"/>
      <c r="E401" s="4"/>
    </row>
    <row r="402" s="3" customFormat="true" ht="118" customHeight="true" spans="1:5">
      <c r="A402" s="26">
        <v>376</v>
      </c>
      <c r="B402" s="27" t="s">
        <v>391</v>
      </c>
      <c r="C402" s="26">
        <v>22995</v>
      </c>
      <c r="D402" s="4"/>
      <c r="E402" s="4"/>
    </row>
    <row r="403" s="3" customFormat="true" ht="118" customHeight="true" spans="1:5">
      <c r="A403" s="26">
        <v>377</v>
      </c>
      <c r="B403" s="27" t="s">
        <v>392</v>
      </c>
      <c r="C403" s="28">
        <v>27839.21</v>
      </c>
      <c r="D403" s="4"/>
      <c r="E403" s="4"/>
    </row>
    <row r="404" s="3" customFormat="true" ht="118" customHeight="true" spans="1:5">
      <c r="A404" s="26">
        <v>378</v>
      </c>
      <c r="B404" s="27" t="s">
        <v>393</v>
      </c>
      <c r="C404" s="28">
        <v>50533.45</v>
      </c>
      <c r="D404" s="4"/>
      <c r="E404" s="4"/>
    </row>
    <row r="405" s="1" customFormat="true" ht="40" customHeight="true" spans="1:5">
      <c r="A405" s="26"/>
      <c r="B405" s="25" t="s">
        <v>394</v>
      </c>
      <c r="C405" s="22">
        <f>C406+C414+C429</f>
        <v>1336243.44</v>
      </c>
      <c r="D405" s="4"/>
      <c r="E405" s="4"/>
    </row>
    <row r="406" s="1" customFormat="true" ht="40" customHeight="true" spans="1:5">
      <c r="A406" s="26"/>
      <c r="B406" s="25" t="s">
        <v>9</v>
      </c>
      <c r="C406" s="22">
        <f>SUM(C407:C413)</f>
        <v>394193.49</v>
      </c>
      <c r="D406" s="4"/>
      <c r="E406" s="4"/>
    </row>
    <row r="407" s="3" customFormat="true" ht="138" customHeight="true" spans="1:5">
      <c r="A407" s="26">
        <v>379</v>
      </c>
      <c r="B407" s="29" t="s">
        <v>395</v>
      </c>
      <c r="C407" s="30">
        <v>17783.59</v>
      </c>
      <c r="D407" s="4"/>
      <c r="E407" s="4"/>
    </row>
    <row r="408" s="3" customFormat="true" ht="77" customHeight="true" spans="1:5">
      <c r="A408" s="26">
        <v>380</v>
      </c>
      <c r="B408" s="27" t="s">
        <v>396</v>
      </c>
      <c r="C408" s="28">
        <v>92000</v>
      </c>
      <c r="D408" s="4"/>
      <c r="E408" s="4"/>
    </row>
    <row r="409" s="3" customFormat="true" ht="132" customHeight="true" spans="1:5">
      <c r="A409" s="26">
        <v>381</v>
      </c>
      <c r="B409" s="27" t="s">
        <v>397</v>
      </c>
      <c r="C409" s="28">
        <v>100000</v>
      </c>
      <c r="D409" s="4"/>
      <c r="E409" s="4"/>
    </row>
    <row r="410" s="3" customFormat="true" ht="176" customHeight="true" spans="1:5">
      <c r="A410" s="26">
        <v>382</v>
      </c>
      <c r="B410" s="29" t="s">
        <v>398</v>
      </c>
      <c r="C410" s="30">
        <v>30365.9</v>
      </c>
      <c r="D410" s="4"/>
      <c r="E410" s="4"/>
    </row>
    <row r="411" s="3" customFormat="true" ht="98" customHeight="true" spans="1:5">
      <c r="A411" s="26">
        <v>383</v>
      </c>
      <c r="B411" s="27" t="s">
        <v>399</v>
      </c>
      <c r="C411" s="28">
        <v>127717</v>
      </c>
      <c r="D411" s="4"/>
      <c r="E411" s="4"/>
    </row>
    <row r="412" s="3" customFormat="true" ht="71" customHeight="true" spans="1:5">
      <c r="A412" s="26">
        <v>384</v>
      </c>
      <c r="B412" s="27" t="s">
        <v>400</v>
      </c>
      <c r="C412" s="28">
        <v>10600</v>
      </c>
      <c r="D412" s="4"/>
      <c r="E412" s="4"/>
    </row>
    <row r="413" s="1" customFormat="true" ht="115" customHeight="true" spans="1:5">
      <c r="A413" s="26">
        <v>385</v>
      </c>
      <c r="B413" s="29" t="s">
        <v>401</v>
      </c>
      <c r="C413" s="30">
        <v>15727</v>
      </c>
      <c r="D413" s="4"/>
      <c r="E413" s="4"/>
    </row>
    <row r="414" s="1" customFormat="true" ht="40" customHeight="true" spans="1:5">
      <c r="A414" s="26"/>
      <c r="B414" s="25" t="s">
        <v>13</v>
      </c>
      <c r="C414" s="22">
        <f>SUM(C415:C428)</f>
        <v>664597.49</v>
      </c>
      <c r="D414" s="4"/>
      <c r="E414" s="4"/>
    </row>
    <row r="415" s="1" customFormat="true" ht="78" customHeight="true" spans="1:5">
      <c r="A415" s="26">
        <v>386</v>
      </c>
      <c r="B415" s="27" t="s">
        <v>402</v>
      </c>
      <c r="C415" s="28">
        <v>23148.99</v>
      </c>
      <c r="D415" s="4"/>
      <c r="E415" s="4"/>
    </row>
    <row r="416" s="1" customFormat="true" ht="113" customHeight="true" spans="1:5">
      <c r="A416" s="26">
        <v>387</v>
      </c>
      <c r="B416" s="29" t="s">
        <v>403</v>
      </c>
      <c r="C416" s="30">
        <v>44320</v>
      </c>
      <c r="D416" s="4"/>
      <c r="E416" s="4"/>
    </row>
    <row r="417" s="1" customFormat="true" ht="106" customHeight="true" spans="1:5">
      <c r="A417" s="26">
        <v>388</v>
      </c>
      <c r="B417" s="29" t="s">
        <v>404</v>
      </c>
      <c r="C417" s="30">
        <v>26971</v>
      </c>
      <c r="D417" s="4"/>
      <c r="E417" s="4"/>
    </row>
    <row r="418" s="1" customFormat="true" ht="106" customHeight="true" spans="1:5">
      <c r="A418" s="26">
        <v>389</v>
      </c>
      <c r="B418" s="27" t="s">
        <v>405</v>
      </c>
      <c r="C418" s="28">
        <v>200900</v>
      </c>
      <c r="D418" s="4"/>
      <c r="E418" s="4"/>
    </row>
    <row r="419" s="1" customFormat="true" ht="129" customHeight="true" spans="1:5">
      <c r="A419" s="26">
        <v>390</v>
      </c>
      <c r="B419" s="27" t="s">
        <v>406</v>
      </c>
      <c r="C419" s="28">
        <v>102313.97</v>
      </c>
      <c r="D419" s="4"/>
      <c r="E419" s="4"/>
    </row>
    <row r="420" s="1" customFormat="true" ht="96" customHeight="true" spans="1:5">
      <c r="A420" s="26">
        <v>391</v>
      </c>
      <c r="B420" s="27" t="s">
        <v>407</v>
      </c>
      <c r="C420" s="28">
        <v>48034.03</v>
      </c>
      <c r="D420" s="4"/>
      <c r="E420" s="4"/>
    </row>
    <row r="421" s="1" customFormat="true" ht="37" customHeight="true" spans="1:5">
      <c r="A421" s="26">
        <v>392</v>
      </c>
      <c r="B421" s="29" t="s">
        <v>408</v>
      </c>
      <c r="C421" s="30">
        <v>35669.71</v>
      </c>
      <c r="D421" s="4"/>
      <c r="E421" s="4"/>
    </row>
    <row r="422" s="1" customFormat="true" ht="98" customHeight="true" spans="1:5">
      <c r="A422" s="26">
        <v>393</v>
      </c>
      <c r="B422" s="27" t="s">
        <v>409</v>
      </c>
      <c r="C422" s="28">
        <v>52859</v>
      </c>
      <c r="D422" s="4"/>
      <c r="E422" s="4"/>
    </row>
    <row r="423" s="1" customFormat="true" ht="133" customHeight="true" spans="1:5">
      <c r="A423" s="26">
        <v>394</v>
      </c>
      <c r="B423" s="29" t="s">
        <v>410</v>
      </c>
      <c r="C423" s="30">
        <v>16906.79</v>
      </c>
      <c r="D423" s="4"/>
      <c r="E423" s="4"/>
    </row>
    <row r="424" s="1" customFormat="true" ht="98" customHeight="true" spans="1:5">
      <c r="A424" s="26">
        <v>395</v>
      </c>
      <c r="B424" s="29" t="s">
        <v>411</v>
      </c>
      <c r="C424" s="30">
        <v>42489</v>
      </c>
      <c r="D424" s="4"/>
      <c r="E424" s="4"/>
    </row>
    <row r="425" s="1" customFormat="true" ht="183" customHeight="true" spans="1:5">
      <c r="A425" s="26">
        <v>396</v>
      </c>
      <c r="B425" s="29" t="s">
        <v>412</v>
      </c>
      <c r="C425" s="30">
        <v>19042</v>
      </c>
      <c r="D425" s="4"/>
      <c r="E425" s="4"/>
    </row>
    <row r="426" s="5" customFormat="true" ht="183" customHeight="true" spans="1:5">
      <c r="A426" s="26">
        <v>397</v>
      </c>
      <c r="B426" s="29" t="s">
        <v>413</v>
      </c>
      <c r="C426" s="30">
        <v>19078</v>
      </c>
      <c r="D426" s="4"/>
      <c r="E426" s="4"/>
    </row>
    <row r="427" s="1" customFormat="true" ht="102" customHeight="true" spans="1:5">
      <c r="A427" s="26">
        <v>398</v>
      </c>
      <c r="B427" s="29" t="s">
        <v>414</v>
      </c>
      <c r="C427" s="30">
        <v>17350</v>
      </c>
      <c r="D427" s="4"/>
      <c r="E427" s="4"/>
    </row>
    <row r="428" s="1" customFormat="true" ht="155" customHeight="true" spans="1:5">
      <c r="A428" s="26">
        <v>399</v>
      </c>
      <c r="B428" s="29" t="s">
        <v>415</v>
      </c>
      <c r="C428" s="28">
        <v>15515</v>
      </c>
      <c r="D428" s="4"/>
      <c r="E428" s="4"/>
    </row>
    <row r="429" s="1" customFormat="true" ht="40" customHeight="true" spans="1:5">
      <c r="A429" s="26"/>
      <c r="B429" s="25" t="s">
        <v>29</v>
      </c>
      <c r="C429" s="22">
        <f>SUM(C430:C436)</f>
        <v>277452.46</v>
      </c>
      <c r="D429" s="4"/>
      <c r="E429" s="4"/>
    </row>
    <row r="430" s="1" customFormat="true" ht="107" customHeight="true" spans="1:5">
      <c r="A430" s="26">
        <v>400</v>
      </c>
      <c r="B430" s="27" t="s">
        <v>416</v>
      </c>
      <c r="C430" s="28">
        <v>65000</v>
      </c>
      <c r="D430" s="4"/>
      <c r="E430" s="4"/>
    </row>
    <row r="431" s="1" customFormat="true" ht="131" customHeight="true" spans="1:5">
      <c r="A431" s="26">
        <v>401</v>
      </c>
      <c r="B431" s="27" t="s">
        <v>417</v>
      </c>
      <c r="C431" s="28">
        <v>65576</v>
      </c>
      <c r="D431" s="4"/>
      <c r="E431" s="4"/>
    </row>
    <row r="432" s="1" customFormat="true" ht="131" customHeight="true" spans="1:5">
      <c r="A432" s="26">
        <v>402</v>
      </c>
      <c r="B432" s="27" t="s">
        <v>418</v>
      </c>
      <c r="C432" s="28">
        <v>12569</v>
      </c>
      <c r="D432" s="4"/>
      <c r="E432" s="4"/>
    </row>
    <row r="433" s="1" customFormat="true" ht="131" customHeight="true" spans="1:5">
      <c r="A433" s="26">
        <v>403</v>
      </c>
      <c r="B433" s="27" t="s">
        <v>419</v>
      </c>
      <c r="C433" s="28">
        <v>27858</v>
      </c>
      <c r="D433" s="4"/>
      <c r="E433" s="4"/>
    </row>
    <row r="434" s="1" customFormat="true" ht="195" customHeight="true" spans="1:5">
      <c r="A434" s="26">
        <v>404</v>
      </c>
      <c r="B434" s="27" t="s">
        <v>420</v>
      </c>
      <c r="C434" s="28">
        <v>43836.65</v>
      </c>
      <c r="D434" s="4"/>
      <c r="E434" s="4"/>
    </row>
    <row r="435" s="1" customFormat="true" ht="187" customHeight="true" spans="1:5">
      <c r="A435" s="26">
        <v>405</v>
      </c>
      <c r="B435" s="27" t="s">
        <v>421</v>
      </c>
      <c r="C435" s="28">
        <v>41289.81</v>
      </c>
      <c r="D435" s="4"/>
      <c r="E435" s="4"/>
    </row>
    <row r="436" s="1" customFormat="true" ht="125" customHeight="true" spans="1:5">
      <c r="A436" s="26">
        <v>406</v>
      </c>
      <c r="B436" s="29" t="s">
        <v>422</v>
      </c>
      <c r="C436" s="30">
        <v>21323</v>
      </c>
      <c r="D436" s="4"/>
      <c r="E436" s="4"/>
    </row>
    <row r="437" s="1" customFormat="true" ht="40" customHeight="true" spans="1:5">
      <c r="A437" s="26"/>
      <c r="B437" s="25" t="s">
        <v>423</v>
      </c>
      <c r="C437" s="22">
        <f>C438+C462+C539</f>
        <v>25456609.7</v>
      </c>
      <c r="D437" s="4"/>
      <c r="E437" s="4"/>
    </row>
    <row r="438" s="1" customFormat="true" ht="40" customHeight="true" spans="1:5">
      <c r="A438" s="26"/>
      <c r="B438" s="25" t="s">
        <v>9</v>
      </c>
      <c r="C438" s="22">
        <f>SUM(C439:C461)</f>
        <v>1931603.92</v>
      </c>
      <c r="D438" s="4"/>
      <c r="E438" s="4"/>
    </row>
    <row r="439" s="5" customFormat="true" ht="143" customHeight="true" spans="1:5">
      <c r="A439" s="26">
        <v>407</v>
      </c>
      <c r="B439" s="27" t="s">
        <v>424</v>
      </c>
      <c r="C439" s="28">
        <v>118724.94</v>
      </c>
      <c r="D439" s="4"/>
      <c r="E439" s="4"/>
    </row>
    <row r="440" s="1" customFormat="true" ht="143" customHeight="true" spans="1:5">
      <c r="A440" s="26">
        <v>408</v>
      </c>
      <c r="B440" s="27" t="s">
        <v>425</v>
      </c>
      <c r="C440" s="28">
        <v>79886</v>
      </c>
      <c r="D440" s="4"/>
      <c r="E440" s="4"/>
    </row>
    <row r="441" s="3" customFormat="true" ht="143" customHeight="true" spans="1:5">
      <c r="A441" s="26">
        <v>409</v>
      </c>
      <c r="B441" s="27" t="s">
        <v>426</v>
      </c>
      <c r="C441" s="28">
        <v>64219.28</v>
      </c>
      <c r="D441" s="4"/>
      <c r="E441" s="4"/>
    </row>
    <row r="442" s="1" customFormat="true" ht="208" customHeight="true" spans="1:5">
      <c r="A442" s="26">
        <v>410</v>
      </c>
      <c r="B442" s="27" t="s">
        <v>427</v>
      </c>
      <c r="C442" s="28">
        <v>119469.09</v>
      </c>
      <c r="D442" s="4"/>
      <c r="E442" s="4"/>
    </row>
    <row r="443" s="1" customFormat="true" ht="208" customHeight="true" spans="1:5">
      <c r="A443" s="26">
        <v>411</v>
      </c>
      <c r="B443" s="27" t="s">
        <v>428</v>
      </c>
      <c r="C443" s="28">
        <v>284922</v>
      </c>
      <c r="D443" s="4"/>
      <c r="E443" s="4"/>
    </row>
    <row r="444" s="1" customFormat="true" ht="108" customHeight="true" spans="1:5">
      <c r="A444" s="26">
        <v>412</v>
      </c>
      <c r="B444" s="27" t="s">
        <v>429</v>
      </c>
      <c r="C444" s="28">
        <v>30605.99</v>
      </c>
      <c r="D444" s="4"/>
      <c r="E444" s="4"/>
    </row>
    <row r="445" s="1" customFormat="true" ht="92" customHeight="true" spans="1:5">
      <c r="A445" s="26">
        <v>413</v>
      </c>
      <c r="B445" s="27" t="s">
        <v>430</v>
      </c>
      <c r="C445" s="28">
        <v>270490.99</v>
      </c>
      <c r="D445" s="4"/>
      <c r="E445" s="4"/>
    </row>
    <row r="446" s="1" customFormat="true" ht="73" customHeight="true" spans="1:5">
      <c r="A446" s="26">
        <v>414</v>
      </c>
      <c r="B446" s="29" t="s">
        <v>431</v>
      </c>
      <c r="C446" s="30">
        <v>144670.24</v>
      </c>
      <c r="D446" s="4"/>
      <c r="E446" s="4"/>
    </row>
    <row r="447" s="1" customFormat="true" ht="110" customHeight="true" spans="1:5">
      <c r="A447" s="26">
        <v>415</v>
      </c>
      <c r="B447" s="29" t="s">
        <v>432</v>
      </c>
      <c r="C447" s="30">
        <v>69535.26</v>
      </c>
      <c r="D447" s="4"/>
      <c r="E447" s="4"/>
    </row>
    <row r="448" s="1" customFormat="true" ht="110" customHeight="true" spans="1:5">
      <c r="A448" s="26">
        <v>416</v>
      </c>
      <c r="B448" s="29" t="s">
        <v>433</v>
      </c>
      <c r="C448" s="30">
        <v>102927.05</v>
      </c>
      <c r="D448" s="4"/>
      <c r="E448" s="4"/>
    </row>
    <row r="449" s="1" customFormat="true" ht="110" customHeight="true" spans="1:5">
      <c r="A449" s="26">
        <v>417</v>
      </c>
      <c r="B449" s="29" t="s">
        <v>434</v>
      </c>
      <c r="C449" s="30">
        <v>154425</v>
      </c>
      <c r="D449" s="4"/>
      <c r="E449" s="4"/>
    </row>
    <row r="450" s="1" customFormat="true" ht="110" customHeight="true" spans="1:5">
      <c r="A450" s="26">
        <v>418</v>
      </c>
      <c r="B450" s="29" t="s">
        <v>435</v>
      </c>
      <c r="C450" s="30">
        <v>31014</v>
      </c>
      <c r="D450" s="4"/>
      <c r="E450" s="4"/>
    </row>
    <row r="451" s="3" customFormat="true" ht="110" customHeight="true" spans="1:5">
      <c r="A451" s="26">
        <v>419</v>
      </c>
      <c r="B451" s="27" t="s">
        <v>436</v>
      </c>
      <c r="C451" s="28">
        <v>24639.08</v>
      </c>
      <c r="D451" s="4"/>
      <c r="E451" s="4"/>
    </row>
    <row r="452" s="1" customFormat="true" ht="110" customHeight="true" spans="1:5">
      <c r="A452" s="26">
        <v>420</v>
      </c>
      <c r="B452" s="27" t="s">
        <v>437</v>
      </c>
      <c r="C452" s="28">
        <v>37000</v>
      </c>
      <c r="D452" s="4"/>
      <c r="E452" s="4"/>
    </row>
    <row r="453" s="1" customFormat="true" ht="155" customHeight="true" spans="1:5">
      <c r="A453" s="26">
        <v>421</v>
      </c>
      <c r="B453" s="27" t="s">
        <v>438</v>
      </c>
      <c r="C453" s="28">
        <v>31175</v>
      </c>
      <c r="D453" s="4"/>
      <c r="E453" s="4"/>
    </row>
    <row r="454" s="1" customFormat="true" ht="155" customHeight="true" spans="1:5">
      <c r="A454" s="26">
        <v>422</v>
      </c>
      <c r="B454" s="29" t="s">
        <v>439</v>
      </c>
      <c r="C454" s="30">
        <v>43299</v>
      </c>
      <c r="D454" s="4"/>
      <c r="E454" s="4"/>
    </row>
    <row r="455" s="1" customFormat="true" ht="155" customHeight="true" spans="1:5">
      <c r="A455" s="26">
        <v>423</v>
      </c>
      <c r="B455" s="29" t="s">
        <v>440</v>
      </c>
      <c r="C455" s="30">
        <v>23728</v>
      </c>
      <c r="D455" s="4"/>
      <c r="E455" s="4"/>
    </row>
    <row r="456" s="1" customFormat="true" ht="155" customHeight="true" spans="1:5">
      <c r="A456" s="26">
        <v>424</v>
      </c>
      <c r="B456" s="29" t="s">
        <v>441</v>
      </c>
      <c r="C456" s="30">
        <v>97232</v>
      </c>
      <c r="D456" s="4"/>
      <c r="E456" s="4"/>
    </row>
    <row r="457" s="1" customFormat="true" ht="122" customHeight="true" spans="1:5">
      <c r="A457" s="26">
        <v>425</v>
      </c>
      <c r="B457" s="29" t="s">
        <v>442</v>
      </c>
      <c r="C457" s="30">
        <v>48000</v>
      </c>
      <c r="D457" s="4"/>
      <c r="E457" s="4"/>
    </row>
    <row r="458" s="1" customFormat="true" ht="155" customHeight="true" spans="1:5">
      <c r="A458" s="26">
        <v>426</v>
      </c>
      <c r="B458" s="29" t="s">
        <v>443</v>
      </c>
      <c r="C458" s="30">
        <v>34000</v>
      </c>
      <c r="D458" s="4"/>
      <c r="E458" s="4"/>
    </row>
    <row r="459" s="3" customFormat="true" ht="136" customHeight="true" spans="1:5">
      <c r="A459" s="26">
        <v>427</v>
      </c>
      <c r="B459" s="27" t="s">
        <v>444</v>
      </c>
      <c r="C459" s="28">
        <v>28692</v>
      </c>
      <c r="D459" s="4"/>
      <c r="E459" s="4"/>
    </row>
    <row r="460" s="1" customFormat="true" ht="136" customHeight="true" spans="1:5">
      <c r="A460" s="26">
        <v>428</v>
      </c>
      <c r="B460" s="27" t="s">
        <v>445</v>
      </c>
      <c r="C460" s="28">
        <v>48700</v>
      </c>
      <c r="D460" s="4"/>
      <c r="E460" s="4"/>
    </row>
    <row r="461" s="1" customFormat="true" ht="136" customHeight="true" spans="1:5">
      <c r="A461" s="26">
        <v>429</v>
      </c>
      <c r="B461" s="27" t="s">
        <v>446</v>
      </c>
      <c r="C461" s="28">
        <v>44249</v>
      </c>
      <c r="D461" s="4"/>
      <c r="E461" s="4"/>
    </row>
    <row r="462" s="3" customFormat="true" ht="40" customHeight="true" spans="1:5">
      <c r="A462" s="26"/>
      <c r="B462" s="25" t="s">
        <v>13</v>
      </c>
      <c r="C462" s="22">
        <f>SUM(C463:C538)</f>
        <v>18698786.4</v>
      </c>
      <c r="D462" s="4"/>
      <c r="E462" s="4"/>
    </row>
    <row r="463" s="3" customFormat="true" ht="136" customHeight="true" spans="1:5">
      <c r="A463" s="26">
        <v>430</v>
      </c>
      <c r="B463" s="27" t="s">
        <v>447</v>
      </c>
      <c r="C463" s="28">
        <v>61892.86</v>
      </c>
      <c r="D463" s="4"/>
      <c r="E463" s="4"/>
    </row>
    <row r="464" s="3" customFormat="true" ht="112" customHeight="true" spans="1:5">
      <c r="A464" s="26">
        <v>431</v>
      </c>
      <c r="B464" s="27" t="s">
        <v>448</v>
      </c>
      <c r="C464" s="30">
        <v>341787.2</v>
      </c>
      <c r="D464" s="4"/>
      <c r="E464" s="4"/>
    </row>
    <row r="465" s="1" customFormat="true" ht="145" customHeight="true" spans="1:5">
      <c r="A465" s="26">
        <v>432</v>
      </c>
      <c r="B465" s="27" t="s">
        <v>449</v>
      </c>
      <c r="C465" s="30">
        <v>172069.46</v>
      </c>
      <c r="D465" s="4"/>
      <c r="E465" s="4"/>
    </row>
    <row r="466" s="3" customFormat="true" ht="145" customHeight="true" spans="1:5">
      <c r="A466" s="26">
        <v>433</v>
      </c>
      <c r="B466" s="27" t="s">
        <v>450</v>
      </c>
      <c r="C466" s="30">
        <v>299798.18</v>
      </c>
      <c r="D466" s="4"/>
      <c r="E466" s="4"/>
    </row>
    <row r="467" s="3" customFormat="true" ht="145" customHeight="true" spans="1:5">
      <c r="A467" s="26">
        <v>434</v>
      </c>
      <c r="B467" s="27" t="s">
        <v>451</v>
      </c>
      <c r="C467" s="28">
        <v>115216</v>
      </c>
      <c r="D467" s="4"/>
      <c r="E467" s="4"/>
    </row>
    <row r="468" s="3" customFormat="true" ht="145" customHeight="true" spans="1:5">
      <c r="A468" s="26">
        <v>435</v>
      </c>
      <c r="B468" s="27" t="s">
        <v>452</v>
      </c>
      <c r="C468" s="28">
        <v>39167.76</v>
      </c>
      <c r="D468" s="4"/>
      <c r="E468" s="4"/>
    </row>
    <row r="469" s="1" customFormat="true" ht="145" customHeight="true" spans="1:5">
      <c r="A469" s="26">
        <v>436</v>
      </c>
      <c r="B469" s="27" t="s">
        <v>453</v>
      </c>
      <c r="C469" s="28">
        <v>77581</v>
      </c>
      <c r="D469" s="4"/>
      <c r="E469" s="4"/>
    </row>
    <row r="470" s="1" customFormat="true" ht="132" customHeight="true" spans="1:5">
      <c r="A470" s="26">
        <v>437</v>
      </c>
      <c r="B470" s="27" t="s">
        <v>454</v>
      </c>
      <c r="C470" s="30">
        <v>119447.81</v>
      </c>
      <c r="D470" s="4"/>
      <c r="E470" s="4"/>
    </row>
    <row r="471" s="1" customFormat="true" ht="133" customHeight="true" spans="1:5">
      <c r="A471" s="26">
        <v>438</v>
      </c>
      <c r="B471" s="27" t="s">
        <v>455</v>
      </c>
      <c r="C471" s="28">
        <v>84186</v>
      </c>
      <c r="D471" s="4"/>
      <c r="E471" s="4"/>
    </row>
    <row r="472" s="3" customFormat="true" ht="133" customHeight="true" spans="1:5">
      <c r="A472" s="26">
        <v>439</v>
      </c>
      <c r="B472" s="27" t="s">
        <v>456</v>
      </c>
      <c r="C472" s="28">
        <v>38244</v>
      </c>
      <c r="D472" s="4"/>
      <c r="E472" s="4"/>
    </row>
    <row r="473" s="3" customFormat="true" ht="95" customHeight="true" spans="1:5">
      <c r="A473" s="26">
        <v>440</v>
      </c>
      <c r="B473" s="27" t="s">
        <v>457</v>
      </c>
      <c r="C473" s="30">
        <v>181544.52</v>
      </c>
      <c r="D473" s="4"/>
      <c r="E473" s="4"/>
    </row>
    <row r="474" s="3" customFormat="true" ht="115" customHeight="true" spans="1:5">
      <c r="A474" s="26">
        <v>441</v>
      </c>
      <c r="B474" s="27" t="s">
        <v>458</v>
      </c>
      <c r="C474" s="30">
        <v>148225</v>
      </c>
      <c r="D474" s="4"/>
      <c r="E474" s="4"/>
    </row>
    <row r="475" s="3" customFormat="true" ht="115" customHeight="true" spans="1:5">
      <c r="A475" s="26">
        <v>442</v>
      </c>
      <c r="B475" s="27" t="s">
        <v>459</v>
      </c>
      <c r="C475" s="28">
        <v>28036.61</v>
      </c>
      <c r="D475" s="4"/>
      <c r="E475" s="4"/>
    </row>
    <row r="476" s="3" customFormat="true" ht="115" customHeight="true" spans="1:5">
      <c r="A476" s="26">
        <v>443</v>
      </c>
      <c r="B476" s="29" t="s">
        <v>460</v>
      </c>
      <c r="C476" s="30">
        <v>22000</v>
      </c>
      <c r="D476" s="4"/>
      <c r="E476" s="4"/>
    </row>
    <row r="477" s="3" customFormat="true" ht="115" customHeight="true" spans="1:5">
      <c r="A477" s="26">
        <v>444</v>
      </c>
      <c r="B477" s="29" t="s">
        <v>461</v>
      </c>
      <c r="C477" s="30">
        <v>27646.76</v>
      </c>
      <c r="D477" s="4"/>
      <c r="E477" s="4"/>
    </row>
    <row r="478" s="1" customFormat="true" ht="125" customHeight="true" spans="1:5">
      <c r="A478" s="26">
        <v>445</v>
      </c>
      <c r="B478" s="27" t="s">
        <v>462</v>
      </c>
      <c r="C478" s="28">
        <v>18223.08</v>
      </c>
      <c r="D478" s="4"/>
      <c r="E478" s="4"/>
    </row>
    <row r="479" s="1" customFormat="true" ht="125" customHeight="true" spans="1:5">
      <c r="A479" s="26">
        <v>446</v>
      </c>
      <c r="B479" s="27" t="s">
        <v>463</v>
      </c>
      <c r="C479" s="30">
        <v>271449.48</v>
      </c>
      <c r="D479" s="4"/>
      <c r="E479" s="4"/>
    </row>
    <row r="480" s="1" customFormat="true" ht="125" customHeight="true" spans="1:5">
      <c r="A480" s="26">
        <v>447</v>
      </c>
      <c r="B480" s="27" t="s">
        <v>464</v>
      </c>
      <c r="C480" s="28">
        <v>115862</v>
      </c>
      <c r="D480" s="4"/>
      <c r="E480" s="4"/>
    </row>
    <row r="481" s="1" customFormat="true" ht="125" customHeight="true" spans="1:5">
      <c r="A481" s="26">
        <v>448</v>
      </c>
      <c r="B481" s="27" t="s">
        <v>465</v>
      </c>
      <c r="C481" s="28">
        <v>267623</v>
      </c>
      <c r="D481" s="4"/>
      <c r="E481" s="4"/>
    </row>
    <row r="482" s="1" customFormat="true" ht="125" customHeight="true" spans="1:5">
      <c r="A482" s="26">
        <v>449</v>
      </c>
      <c r="B482" s="27" t="s">
        <v>466</v>
      </c>
      <c r="C482" s="28">
        <v>28682</v>
      </c>
      <c r="D482" s="4"/>
      <c r="E482" s="4"/>
    </row>
    <row r="483" s="1" customFormat="true" ht="108" customHeight="true" spans="1:5">
      <c r="A483" s="26">
        <v>450</v>
      </c>
      <c r="B483" s="27" t="s">
        <v>467</v>
      </c>
      <c r="C483" s="28">
        <v>36355</v>
      </c>
      <c r="D483" s="4"/>
      <c r="E483" s="4"/>
    </row>
    <row r="484" s="1" customFormat="true" ht="108" customHeight="true" spans="1:5">
      <c r="A484" s="26">
        <v>451</v>
      </c>
      <c r="B484" s="27" t="s">
        <v>468</v>
      </c>
      <c r="C484" s="28">
        <v>32603</v>
      </c>
      <c r="D484" s="4"/>
      <c r="E484" s="4"/>
    </row>
    <row r="485" s="1" customFormat="true" ht="108" customHeight="true" spans="1:5">
      <c r="A485" s="26">
        <v>452</v>
      </c>
      <c r="B485" s="27" t="s">
        <v>469</v>
      </c>
      <c r="C485" s="28">
        <v>37459.89</v>
      </c>
      <c r="D485" s="4"/>
      <c r="E485" s="4"/>
    </row>
    <row r="486" s="1" customFormat="true" ht="108" customHeight="true" spans="1:5">
      <c r="A486" s="26">
        <v>453</v>
      </c>
      <c r="B486" s="29" t="s">
        <v>470</v>
      </c>
      <c r="C486" s="30">
        <v>789624.07</v>
      </c>
      <c r="D486" s="4"/>
      <c r="E486" s="4"/>
    </row>
    <row r="487" s="1" customFormat="true" ht="172" customHeight="true" spans="1:5">
      <c r="A487" s="26">
        <v>454</v>
      </c>
      <c r="B487" s="29" t="s">
        <v>471</v>
      </c>
      <c r="C487" s="30">
        <v>146856.63</v>
      </c>
      <c r="D487" s="4"/>
      <c r="E487" s="4"/>
    </row>
    <row r="488" s="1" customFormat="true" ht="108" customHeight="true" spans="1:5">
      <c r="A488" s="26">
        <v>455</v>
      </c>
      <c r="B488" s="29" t="s">
        <v>472</v>
      </c>
      <c r="C488" s="30">
        <v>103535.11</v>
      </c>
      <c r="D488" s="4"/>
      <c r="E488" s="4"/>
    </row>
    <row r="489" s="1" customFormat="true" ht="82" customHeight="true" spans="1:5">
      <c r="A489" s="26">
        <v>456</v>
      </c>
      <c r="B489" s="29" t="s">
        <v>473</v>
      </c>
      <c r="C489" s="30">
        <v>50033.95</v>
      </c>
      <c r="D489" s="4"/>
      <c r="E489" s="4"/>
    </row>
    <row r="490" s="1" customFormat="true" ht="140" customHeight="true" spans="1:5">
      <c r="A490" s="26">
        <v>457</v>
      </c>
      <c r="B490" s="29" t="s">
        <v>474</v>
      </c>
      <c r="C490" s="30">
        <v>189445</v>
      </c>
      <c r="D490" s="4"/>
      <c r="E490" s="4"/>
    </row>
    <row r="491" s="1" customFormat="true" ht="140" customHeight="true" spans="1:5">
      <c r="A491" s="26">
        <v>458</v>
      </c>
      <c r="B491" s="27" t="s">
        <v>475</v>
      </c>
      <c r="C491" s="28">
        <v>117623</v>
      </c>
      <c r="D491" s="4"/>
      <c r="E491" s="4"/>
    </row>
    <row r="492" s="1" customFormat="true" ht="140" customHeight="true" spans="1:5">
      <c r="A492" s="26">
        <v>459</v>
      </c>
      <c r="B492" s="27" t="s">
        <v>476</v>
      </c>
      <c r="C492" s="28">
        <v>75619</v>
      </c>
      <c r="D492" s="4"/>
      <c r="E492" s="4"/>
    </row>
    <row r="493" s="1" customFormat="true" ht="140" customHeight="true" spans="1:5">
      <c r="A493" s="26">
        <v>460</v>
      </c>
      <c r="B493" s="29" t="s">
        <v>477</v>
      </c>
      <c r="C493" s="30">
        <v>104261</v>
      </c>
      <c r="D493" s="4"/>
      <c r="E493" s="4"/>
    </row>
    <row r="494" s="1" customFormat="true" ht="117" customHeight="true" spans="1:5">
      <c r="A494" s="26">
        <v>461</v>
      </c>
      <c r="B494" s="29" t="s">
        <v>478</v>
      </c>
      <c r="C494" s="30">
        <v>134802</v>
      </c>
      <c r="D494" s="4"/>
      <c r="E494" s="4"/>
    </row>
    <row r="495" s="1" customFormat="true" ht="150" customHeight="true" spans="1:5">
      <c r="A495" s="26">
        <v>462</v>
      </c>
      <c r="B495" s="29" t="s">
        <v>479</v>
      </c>
      <c r="C495" s="30">
        <v>23546</v>
      </c>
      <c r="D495" s="4"/>
      <c r="E495" s="4"/>
    </row>
    <row r="496" s="1" customFormat="true" ht="150" customHeight="true" spans="1:5">
      <c r="A496" s="26">
        <v>463</v>
      </c>
      <c r="B496" s="29" t="s">
        <v>480</v>
      </c>
      <c r="C496" s="30">
        <v>51195</v>
      </c>
      <c r="D496" s="4"/>
      <c r="E496" s="4"/>
    </row>
    <row r="497" s="1" customFormat="true" ht="207" customHeight="true" spans="1:5">
      <c r="A497" s="26">
        <v>464</v>
      </c>
      <c r="B497" s="29" t="s">
        <v>481</v>
      </c>
      <c r="C497" s="30">
        <v>87319</v>
      </c>
      <c r="D497" s="4"/>
      <c r="E497" s="4"/>
    </row>
    <row r="498" s="1" customFormat="true" ht="150" customHeight="true" spans="1:5">
      <c r="A498" s="26">
        <v>465</v>
      </c>
      <c r="B498" s="29" t="s">
        <v>482</v>
      </c>
      <c r="C498" s="30">
        <v>44583</v>
      </c>
      <c r="D498" s="4"/>
      <c r="E498" s="4"/>
    </row>
    <row r="499" s="1" customFormat="true" ht="92" customHeight="true" spans="1:5">
      <c r="A499" s="26">
        <v>466</v>
      </c>
      <c r="B499" s="29" t="s">
        <v>483</v>
      </c>
      <c r="C499" s="30">
        <v>2371000</v>
      </c>
      <c r="D499" s="4"/>
      <c r="E499" s="4"/>
    </row>
    <row r="500" s="1" customFormat="true" ht="166" customHeight="true" spans="1:5">
      <c r="A500" s="26">
        <v>467</v>
      </c>
      <c r="B500" s="27" t="s">
        <v>484</v>
      </c>
      <c r="C500" s="30">
        <v>26459</v>
      </c>
      <c r="D500" s="4"/>
      <c r="E500" s="4"/>
    </row>
    <row r="501" s="1" customFormat="true" ht="166" customHeight="true" spans="1:5">
      <c r="A501" s="26">
        <v>468</v>
      </c>
      <c r="B501" s="27" t="s">
        <v>485</v>
      </c>
      <c r="C501" s="30">
        <v>19646</v>
      </c>
      <c r="D501" s="4"/>
      <c r="E501" s="4"/>
    </row>
    <row r="502" s="1" customFormat="true" ht="166" customHeight="true" spans="1:5">
      <c r="A502" s="26">
        <v>469</v>
      </c>
      <c r="B502" s="27" t="s">
        <v>486</v>
      </c>
      <c r="C502" s="28">
        <v>94049.4</v>
      </c>
      <c r="D502" s="4"/>
      <c r="E502" s="4"/>
    </row>
    <row r="503" s="1" customFormat="true" ht="158" customHeight="true" spans="1:5">
      <c r="A503" s="26">
        <v>470</v>
      </c>
      <c r="B503" s="27" t="s">
        <v>487</v>
      </c>
      <c r="C503" s="28">
        <v>109211.47</v>
      </c>
      <c r="D503" s="4"/>
      <c r="E503" s="4"/>
    </row>
    <row r="504" s="1" customFormat="true" ht="158" customHeight="true" spans="1:5">
      <c r="A504" s="26">
        <v>471</v>
      </c>
      <c r="B504" s="27" t="s">
        <v>488</v>
      </c>
      <c r="C504" s="28">
        <v>61263</v>
      </c>
      <c r="D504" s="4"/>
      <c r="E504" s="4"/>
    </row>
    <row r="505" s="1" customFormat="true" ht="117" customHeight="true" spans="1:5">
      <c r="A505" s="26">
        <v>472</v>
      </c>
      <c r="B505" s="27" t="s">
        <v>489</v>
      </c>
      <c r="C505" s="28">
        <v>112502.37</v>
      </c>
      <c r="D505" s="4"/>
      <c r="E505" s="4"/>
    </row>
    <row r="506" s="1" customFormat="true" ht="152" customHeight="true" spans="1:5">
      <c r="A506" s="26">
        <v>473</v>
      </c>
      <c r="B506" s="27" t="s">
        <v>490</v>
      </c>
      <c r="C506" s="28">
        <v>240630.91</v>
      </c>
      <c r="D506" s="4"/>
      <c r="E506" s="4"/>
    </row>
    <row r="507" s="3" customFormat="true" ht="152" customHeight="true" spans="1:5">
      <c r="A507" s="26">
        <v>474</v>
      </c>
      <c r="B507" s="27" t="s">
        <v>491</v>
      </c>
      <c r="C507" s="28">
        <v>136196.32</v>
      </c>
      <c r="D507" s="4"/>
      <c r="E507" s="4"/>
    </row>
    <row r="508" s="3" customFormat="true" ht="203" customHeight="true" spans="1:5">
      <c r="A508" s="26">
        <v>475</v>
      </c>
      <c r="B508" s="27" t="s">
        <v>492</v>
      </c>
      <c r="C508" s="28">
        <v>69997.37</v>
      </c>
      <c r="D508" s="4"/>
      <c r="E508" s="4"/>
    </row>
    <row r="509" s="3" customFormat="true" ht="82" customHeight="true" spans="1:5">
      <c r="A509" s="26">
        <v>476</v>
      </c>
      <c r="B509" s="27" t="s">
        <v>493</v>
      </c>
      <c r="C509" s="28">
        <v>61442.49</v>
      </c>
      <c r="D509" s="4"/>
      <c r="E509" s="4"/>
    </row>
    <row r="510" s="3" customFormat="true" ht="136" customHeight="true" spans="1:5">
      <c r="A510" s="26">
        <v>477</v>
      </c>
      <c r="B510" s="27" t="s">
        <v>494</v>
      </c>
      <c r="C510" s="28">
        <v>38677</v>
      </c>
      <c r="D510" s="4"/>
      <c r="E510" s="4"/>
    </row>
    <row r="511" s="5" customFormat="true" ht="136" customHeight="true" spans="1:5">
      <c r="A511" s="26">
        <v>478</v>
      </c>
      <c r="B511" s="27" t="s">
        <v>495</v>
      </c>
      <c r="C511" s="28">
        <v>42012.46</v>
      </c>
      <c r="D511" s="4"/>
      <c r="E511" s="4"/>
    </row>
    <row r="512" s="5" customFormat="true" ht="136" customHeight="true" spans="1:5">
      <c r="A512" s="26">
        <v>479</v>
      </c>
      <c r="B512" s="27" t="s">
        <v>496</v>
      </c>
      <c r="C512" s="28">
        <v>741251.6</v>
      </c>
      <c r="D512" s="4"/>
      <c r="E512" s="4"/>
    </row>
    <row r="513" s="3" customFormat="true" ht="136" customHeight="true" spans="1:5">
      <c r="A513" s="26">
        <v>480</v>
      </c>
      <c r="B513" s="27" t="s">
        <v>497</v>
      </c>
      <c r="C513" s="28">
        <v>115025</v>
      </c>
      <c r="D513" s="4"/>
      <c r="E513" s="4"/>
    </row>
    <row r="514" s="3" customFormat="true" ht="177" customHeight="true" spans="1:5">
      <c r="A514" s="26">
        <v>481</v>
      </c>
      <c r="B514" s="27" t="s">
        <v>498</v>
      </c>
      <c r="C514" s="28">
        <v>92167.51</v>
      </c>
      <c r="D514" s="4"/>
      <c r="E514" s="4"/>
    </row>
    <row r="515" s="3" customFormat="true" ht="117" customHeight="true" spans="1:5">
      <c r="A515" s="26">
        <v>482</v>
      </c>
      <c r="B515" s="27" t="s">
        <v>499</v>
      </c>
      <c r="C515" s="28">
        <v>33118.22</v>
      </c>
      <c r="D515" s="4"/>
      <c r="E515" s="4"/>
    </row>
    <row r="516" s="3" customFormat="true" ht="117" customHeight="true" spans="1:5">
      <c r="A516" s="26">
        <v>483</v>
      </c>
      <c r="B516" s="27" t="s">
        <v>500</v>
      </c>
      <c r="C516" s="28">
        <v>35012.3</v>
      </c>
      <c r="D516" s="4"/>
      <c r="E516" s="4"/>
    </row>
    <row r="517" s="10" customFormat="true" ht="173" customHeight="true" spans="1:5">
      <c r="A517" s="26">
        <v>484</v>
      </c>
      <c r="B517" s="29" t="s">
        <v>501</v>
      </c>
      <c r="C517" s="30">
        <v>29866.87</v>
      </c>
      <c r="D517" s="4"/>
      <c r="E517" s="4"/>
    </row>
    <row r="518" s="3" customFormat="true" ht="128" customHeight="true" spans="1:5">
      <c r="A518" s="26">
        <v>485</v>
      </c>
      <c r="B518" s="29" t="s">
        <v>502</v>
      </c>
      <c r="C518" s="30">
        <v>29010.09</v>
      </c>
      <c r="D518" s="4"/>
      <c r="E518" s="4"/>
    </row>
    <row r="519" s="1" customFormat="true" ht="100" customHeight="true" spans="1:5">
      <c r="A519" s="26">
        <v>486</v>
      </c>
      <c r="B519" s="29" t="s">
        <v>503</v>
      </c>
      <c r="C519" s="30">
        <v>17653</v>
      </c>
      <c r="D519" s="4"/>
      <c r="E519" s="4"/>
    </row>
    <row r="520" s="3" customFormat="true" ht="100" customHeight="true" spans="1:5">
      <c r="A520" s="26">
        <v>487</v>
      </c>
      <c r="B520" s="27" t="s">
        <v>504</v>
      </c>
      <c r="C520" s="28">
        <v>29622.92</v>
      </c>
      <c r="D520" s="4"/>
      <c r="E520" s="4"/>
    </row>
    <row r="521" s="5" customFormat="true" ht="132" customHeight="true" spans="1:5">
      <c r="A521" s="26">
        <v>488</v>
      </c>
      <c r="B521" s="29" t="s">
        <v>505</v>
      </c>
      <c r="C521" s="30">
        <v>69245.21</v>
      </c>
      <c r="D521" s="4"/>
      <c r="E521" s="4"/>
    </row>
    <row r="522" s="3" customFormat="true" ht="132" customHeight="true" spans="1:5">
      <c r="A522" s="26">
        <v>489</v>
      </c>
      <c r="B522" s="29" t="s">
        <v>506</v>
      </c>
      <c r="C522" s="30">
        <v>3186447</v>
      </c>
      <c r="D522" s="4"/>
      <c r="E522" s="4"/>
    </row>
    <row r="523" s="1" customFormat="true" ht="130" customHeight="true" spans="1:5">
      <c r="A523" s="26">
        <v>490</v>
      </c>
      <c r="B523" s="29" t="s">
        <v>507</v>
      </c>
      <c r="C523" s="30">
        <v>733248</v>
      </c>
      <c r="D523" s="4"/>
      <c r="E523" s="4"/>
    </row>
    <row r="524" s="5" customFormat="true" ht="130" customHeight="true" spans="1:5">
      <c r="A524" s="26">
        <v>491</v>
      </c>
      <c r="B524" s="29" t="s">
        <v>508</v>
      </c>
      <c r="C524" s="30">
        <v>392438</v>
      </c>
      <c r="D524" s="4"/>
      <c r="E524" s="4"/>
    </row>
    <row r="525" s="1" customFormat="true" ht="140" customHeight="true" spans="1:5">
      <c r="A525" s="26">
        <v>492</v>
      </c>
      <c r="B525" s="29" t="s">
        <v>509</v>
      </c>
      <c r="C525" s="30">
        <v>562455</v>
      </c>
      <c r="D525" s="4"/>
      <c r="E525" s="4"/>
    </row>
    <row r="526" s="3" customFormat="true" ht="146" customHeight="true" spans="1:5">
      <c r="A526" s="26">
        <v>493</v>
      </c>
      <c r="B526" s="29" t="s">
        <v>510</v>
      </c>
      <c r="C526" s="30">
        <v>420000</v>
      </c>
      <c r="D526" s="4"/>
      <c r="E526" s="4"/>
    </row>
    <row r="527" s="3" customFormat="true" ht="146" customHeight="true" spans="1:5">
      <c r="A527" s="26">
        <v>494</v>
      </c>
      <c r="B527" s="29" t="s">
        <v>511</v>
      </c>
      <c r="C527" s="30">
        <v>192014</v>
      </c>
      <c r="D527" s="4"/>
      <c r="E527" s="4"/>
    </row>
    <row r="528" s="3" customFormat="true" ht="146" customHeight="true" spans="1:5">
      <c r="A528" s="26">
        <v>495</v>
      </c>
      <c r="B528" s="29" t="s">
        <v>512</v>
      </c>
      <c r="C528" s="30">
        <v>329945</v>
      </c>
      <c r="D528" s="4"/>
      <c r="E528" s="4"/>
    </row>
    <row r="529" s="3" customFormat="true" ht="146" customHeight="true" spans="1:5">
      <c r="A529" s="26">
        <v>496</v>
      </c>
      <c r="B529" s="29" t="s">
        <v>513</v>
      </c>
      <c r="C529" s="30">
        <v>118094</v>
      </c>
      <c r="D529" s="4"/>
      <c r="E529" s="4"/>
    </row>
    <row r="530" s="3" customFormat="true" ht="131" customHeight="true" spans="1:5">
      <c r="A530" s="26">
        <v>497</v>
      </c>
      <c r="B530" s="29" t="s">
        <v>514</v>
      </c>
      <c r="C530" s="30">
        <v>84054</v>
      </c>
      <c r="D530" s="4"/>
      <c r="E530" s="4"/>
    </row>
    <row r="531" s="3" customFormat="true" ht="131" customHeight="true" spans="1:5">
      <c r="A531" s="26">
        <v>498</v>
      </c>
      <c r="B531" s="29" t="s">
        <v>515</v>
      </c>
      <c r="C531" s="30">
        <v>73442</v>
      </c>
      <c r="D531" s="4"/>
      <c r="E531" s="4"/>
    </row>
    <row r="532" s="3" customFormat="true" ht="131" customHeight="true" spans="1:5">
      <c r="A532" s="26">
        <v>499</v>
      </c>
      <c r="B532" s="29" t="s">
        <v>516</v>
      </c>
      <c r="C532" s="30">
        <v>310200</v>
      </c>
      <c r="D532" s="4"/>
      <c r="E532" s="4"/>
    </row>
    <row r="533" s="3" customFormat="true" ht="85" customHeight="true" spans="1:5">
      <c r="A533" s="26">
        <v>500</v>
      </c>
      <c r="B533" s="29" t="s">
        <v>517</v>
      </c>
      <c r="C533" s="30">
        <v>88142</v>
      </c>
      <c r="D533" s="4"/>
      <c r="E533" s="4"/>
    </row>
    <row r="534" s="3" customFormat="true" ht="121" customHeight="true" spans="1:5">
      <c r="A534" s="26">
        <v>501</v>
      </c>
      <c r="B534" s="29" t="s">
        <v>518</v>
      </c>
      <c r="C534" s="30">
        <v>93070</v>
      </c>
      <c r="D534" s="4"/>
      <c r="E534" s="4"/>
    </row>
    <row r="535" s="3" customFormat="true" ht="121" customHeight="true" spans="1:5">
      <c r="A535" s="26">
        <v>502</v>
      </c>
      <c r="B535" s="27" t="s">
        <v>519</v>
      </c>
      <c r="C535" s="28">
        <v>1042793</v>
      </c>
      <c r="D535" s="4"/>
      <c r="E535" s="4"/>
    </row>
    <row r="536" s="3" customFormat="true" ht="103" customHeight="true" spans="1:5">
      <c r="A536" s="26">
        <v>503</v>
      </c>
      <c r="B536" s="27" t="s">
        <v>520</v>
      </c>
      <c r="C536" s="28">
        <v>333110.52</v>
      </c>
      <c r="D536" s="4"/>
      <c r="E536" s="4"/>
    </row>
    <row r="537" s="3" customFormat="true" ht="103" customHeight="true" spans="1:5">
      <c r="A537" s="26">
        <v>504</v>
      </c>
      <c r="B537" s="27" t="s">
        <v>521</v>
      </c>
      <c r="C537" s="28">
        <v>435640</v>
      </c>
      <c r="D537" s="4"/>
      <c r="E537" s="4"/>
    </row>
    <row r="538" s="3" customFormat="true" ht="103" customHeight="true" spans="1:5">
      <c r="A538" s="26">
        <v>505</v>
      </c>
      <c r="B538" s="27" t="s">
        <v>522</v>
      </c>
      <c r="C538" s="28">
        <v>1245090</v>
      </c>
      <c r="D538" s="4"/>
      <c r="E538" s="4"/>
    </row>
    <row r="539" s="1" customFormat="true" ht="40" customHeight="true" spans="1:5">
      <c r="A539" s="26"/>
      <c r="B539" s="25" t="s">
        <v>29</v>
      </c>
      <c r="C539" s="22">
        <f>SUM(C540:C588)</f>
        <v>4826219.38</v>
      </c>
      <c r="D539" s="4"/>
      <c r="E539" s="4"/>
    </row>
    <row r="540" s="3" customFormat="true" ht="118" customHeight="true" spans="1:5">
      <c r="A540" s="26">
        <v>506</v>
      </c>
      <c r="B540" s="27" t="s">
        <v>523</v>
      </c>
      <c r="C540" s="28">
        <v>458184.36</v>
      </c>
      <c r="D540" s="4"/>
      <c r="E540" s="4"/>
    </row>
    <row r="541" s="3" customFormat="true" ht="118" customHeight="true" spans="1:5">
      <c r="A541" s="26">
        <v>507</v>
      </c>
      <c r="B541" s="27" t="s">
        <v>524</v>
      </c>
      <c r="C541" s="28">
        <v>78634.96</v>
      </c>
      <c r="D541" s="4"/>
      <c r="E541" s="4"/>
    </row>
    <row r="542" s="3" customFormat="true" ht="118" customHeight="true" spans="1:5">
      <c r="A542" s="26">
        <v>508</v>
      </c>
      <c r="B542" s="29" t="s">
        <v>525</v>
      </c>
      <c r="C542" s="30">
        <v>164716.06</v>
      </c>
      <c r="D542" s="4"/>
      <c r="E542" s="4"/>
    </row>
    <row r="543" s="3" customFormat="true" ht="191" customHeight="true" spans="1:5">
      <c r="A543" s="26">
        <v>509</v>
      </c>
      <c r="B543" s="27" t="s">
        <v>526</v>
      </c>
      <c r="C543" s="30">
        <v>81192</v>
      </c>
      <c r="D543" s="4"/>
      <c r="E543" s="4"/>
    </row>
    <row r="544" s="3" customFormat="true" ht="161" customHeight="true" spans="1:5">
      <c r="A544" s="26">
        <v>510</v>
      </c>
      <c r="B544" s="27" t="s">
        <v>527</v>
      </c>
      <c r="C544" s="28">
        <v>21049.03</v>
      </c>
      <c r="D544" s="4"/>
      <c r="E544" s="4"/>
    </row>
    <row r="545" s="3" customFormat="true" ht="161" customHeight="true" spans="1:5">
      <c r="A545" s="26">
        <v>511</v>
      </c>
      <c r="B545" s="27" t="s">
        <v>528</v>
      </c>
      <c r="C545" s="30">
        <v>33663.27</v>
      </c>
      <c r="D545" s="4"/>
      <c r="E545" s="4"/>
    </row>
    <row r="546" s="3" customFormat="true" ht="161" customHeight="true" spans="1:5">
      <c r="A546" s="26">
        <v>512</v>
      </c>
      <c r="B546" s="27" t="s">
        <v>529</v>
      </c>
      <c r="C546" s="28">
        <v>44219</v>
      </c>
      <c r="D546" s="4"/>
      <c r="E546" s="4"/>
    </row>
    <row r="547" s="3" customFormat="true" ht="111" customHeight="true" spans="1:5">
      <c r="A547" s="26">
        <v>513</v>
      </c>
      <c r="B547" s="27" t="s">
        <v>530</v>
      </c>
      <c r="C547" s="28">
        <v>14000</v>
      </c>
      <c r="D547" s="4"/>
      <c r="E547" s="4"/>
    </row>
    <row r="548" s="3" customFormat="true" ht="105" customHeight="true" spans="1:5">
      <c r="A548" s="26">
        <v>514</v>
      </c>
      <c r="B548" s="27" t="s">
        <v>531</v>
      </c>
      <c r="C548" s="28">
        <v>17667</v>
      </c>
      <c r="D548" s="4"/>
      <c r="E548" s="4"/>
    </row>
    <row r="549" s="3" customFormat="true" ht="157" customHeight="true" spans="1:5">
      <c r="A549" s="26">
        <v>515</v>
      </c>
      <c r="B549" s="27" t="s">
        <v>532</v>
      </c>
      <c r="C549" s="28">
        <v>10550.38</v>
      </c>
      <c r="D549" s="4"/>
      <c r="E549" s="4"/>
    </row>
    <row r="550" s="3" customFormat="true" ht="157" customHeight="true" spans="1:5">
      <c r="A550" s="26">
        <v>516</v>
      </c>
      <c r="B550" s="27" t="s">
        <v>533</v>
      </c>
      <c r="C550" s="28">
        <v>28416</v>
      </c>
      <c r="D550" s="4"/>
      <c r="E550" s="4"/>
    </row>
    <row r="551" s="3" customFormat="true" ht="157" customHeight="true" spans="1:5">
      <c r="A551" s="26">
        <v>517</v>
      </c>
      <c r="B551" s="27" t="s">
        <v>534</v>
      </c>
      <c r="C551" s="28">
        <v>13168</v>
      </c>
      <c r="D551" s="4"/>
      <c r="E551" s="4"/>
    </row>
    <row r="552" s="3" customFormat="true" ht="157" customHeight="true" spans="1:5">
      <c r="A552" s="26">
        <v>518</v>
      </c>
      <c r="B552" s="29" t="s">
        <v>535</v>
      </c>
      <c r="C552" s="30">
        <v>10733.27</v>
      </c>
      <c r="D552" s="4"/>
      <c r="E552" s="4"/>
    </row>
    <row r="553" s="3" customFormat="true" ht="157" customHeight="true" spans="1:5">
      <c r="A553" s="26">
        <v>519</v>
      </c>
      <c r="B553" s="27" t="s">
        <v>536</v>
      </c>
      <c r="C553" s="30">
        <v>10083.97</v>
      </c>
      <c r="D553" s="4"/>
      <c r="E553" s="4"/>
    </row>
    <row r="554" s="3" customFormat="true" ht="168" customHeight="true" spans="1:5">
      <c r="A554" s="26">
        <v>520</v>
      </c>
      <c r="B554" s="27" t="s">
        <v>537</v>
      </c>
      <c r="C554" s="30">
        <v>32369.67</v>
      </c>
      <c r="D554" s="4"/>
      <c r="E554" s="4"/>
    </row>
    <row r="555" s="3" customFormat="true" ht="168" customHeight="true" spans="1:5">
      <c r="A555" s="26">
        <v>521</v>
      </c>
      <c r="B555" s="27" t="s">
        <v>538</v>
      </c>
      <c r="C555" s="30">
        <v>21770</v>
      </c>
      <c r="D555" s="4"/>
      <c r="E555" s="4"/>
    </row>
    <row r="556" s="1" customFormat="true" ht="98" customHeight="true" spans="1:5">
      <c r="A556" s="26">
        <v>522</v>
      </c>
      <c r="B556" s="27" t="s">
        <v>539</v>
      </c>
      <c r="C556" s="30">
        <v>13712.64</v>
      </c>
      <c r="D556" s="4"/>
      <c r="E556" s="4"/>
    </row>
    <row r="557" s="1" customFormat="true" ht="98" customHeight="true" spans="1:5">
      <c r="A557" s="26">
        <v>523</v>
      </c>
      <c r="B557" s="27" t="s">
        <v>540</v>
      </c>
      <c r="C557" s="28">
        <v>115831</v>
      </c>
      <c r="D557" s="4"/>
      <c r="E557" s="4"/>
    </row>
    <row r="558" s="3" customFormat="true" ht="98" customHeight="true" spans="1:5">
      <c r="A558" s="26">
        <v>524</v>
      </c>
      <c r="B558" s="27" t="s">
        <v>541</v>
      </c>
      <c r="C558" s="28">
        <v>49013</v>
      </c>
      <c r="D558" s="4"/>
      <c r="E558" s="4"/>
    </row>
    <row r="559" s="3" customFormat="true" ht="150" customHeight="true" spans="1:5">
      <c r="A559" s="26">
        <v>525</v>
      </c>
      <c r="B559" s="27" t="s">
        <v>542</v>
      </c>
      <c r="C559" s="28">
        <v>55461</v>
      </c>
      <c r="D559" s="4"/>
      <c r="E559" s="4"/>
    </row>
    <row r="560" s="3" customFormat="true" ht="145" customHeight="true" spans="1:5">
      <c r="A560" s="26">
        <v>526</v>
      </c>
      <c r="B560" s="27" t="s">
        <v>543</v>
      </c>
      <c r="C560" s="28">
        <v>49340.65</v>
      </c>
      <c r="D560" s="4"/>
      <c r="E560" s="4"/>
    </row>
    <row r="561" s="3" customFormat="true" ht="145" customHeight="true" spans="1:5">
      <c r="A561" s="26">
        <v>527</v>
      </c>
      <c r="B561" s="27" t="s">
        <v>544</v>
      </c>
      <c r="C561" s="28">
        <v>72573.29</v>
      </c>
      <c r="D561" s="4"/>
      <c r="E561" s="4"/>
    </row>
    <row r="562" s="3" customFormat="true" ht="175" customHeight="true" spans="1:5">
      <c r="A562" s="26">
        <v>528</v>
      </c>
      <c r="B562" s="27" t="s">
        <v>545</v>
      </c>
      <c r="C562" s="28">
        <v>143007</v>
      </c>
      <c r="D562" s="4"/>
      <c r="E562" s="4"/>
    </row>
    <row r="563" s="3" customFormat="true" ht="112" customHeight="true" spans="1:5">
      <c r="A563" s="26">
        <v>529</v>
      </c>
      <c r="B563" s="27" t="s">
        <v>546</v>
      </c>
      <c r="C563" s="28">
        <v>22699.21</v>
      </c>
      <c r="D563" s="4"/>
      <c r="E563" s="4"/>
    </row>
    <row r="564" s="1" customFormat="true" ht="112" customHeight="true" spans="1:5">
      <c r="A564" s="26">
        <v>530</v>
      </c>
      <c r="B564" s="27" t="s">
        <v>547</v>
      </c>
      <c r="C564" s="28">
        <v>61286.44</v>
      </c>
      <c r="D564" s="4"/>
      <c r="E564" s="4"/>
    </row>
    <row r="565" s="1" customFormat="true" ht="112" customHeight="true" spans="1:5">
      <c r="A565" s="26">
        <v>531</v>
      </c>
      <c r="B565" s="27" t="s">
        <v>548</v>
      </c>
      <c r="C565" s="28">
        <v>20313.89</v>
      </c>
      <c r="D565" s="4"/>
      <c r="E565" s="4"/>
    </row>
    <row r="566" s="1" customFormat="true" ht="112" customHeight="true" spans="1:5">
      <c r="A566" s="26">
        <v>532</v>
      </c>
      <c r="B566" s="29" t="s">
        <v>549</v>
      </c>
      <c r="C566" s="30">
        <v>117810.99</v>
      </c>
      <c r="D566" s="4"/>
      <c r="E566" s="4"/>
    </row>
    <row r="567" s="1" customFormat="true" ht="112" customHeight="true" spans="1:5">
      <c r="A567" s="26">
        <v>533</v>
      </c>
      <c r="B567" s="29" t="s">
        <v>550</v>
      </c>
      <c r="C567" s="30">
        <v>99870.16</v>
      </c>
      <c r="D567" s="4"/>
      <c r="E567" s="4"/>
    </row>
    <row r="568" s="1" customFormat="true" ht="112" customHeight="true" spans="1:5">
      <c r="A568" s="26">
        <v>534</v>
      </c>
      <c r="B568" s="29" t="s">
        <v>551</v>
      </c>
      <c r="C568" s="30">
        <v>48796.1</v>
      </c>
      <c r="D568" s="4"/>
      <c r="E568" s="4"/>
    </row>
    <row r="569" s="1" customFormat="true" ht="145" customHeight="true" spans="1:5">
      <c r="A569" s="26">
        <v>535</v>
      </c>
      <c r="B569" s="29" t="s">
        <v>552</v>
      </c>
      <c r="C569" s="30">
        <v>12656.24</v>
      </c>
      <c r="D569" s="4"/>
      <c r="E569" s="4"/>
    </row>
    <row r="570" s="1" customFormat="true" ht="111" customHeight="true" spans="1:5">
      <c r="A570" s="26">
        <v>536</v>
      </c>
      <c r="B570" s="29" t="s">
        <v>553</v>
      </c>
      <c r="C570" s="30">
        <v>27869.98</v>
      </c>
      <c r="D570" s="4"/>
      <c r="E570" s="4"/>
    </row>
    <row r="571" s="1" customFormat="true" ht="111" customHeight="true" spans="1:5">
      <c r="A571" s="26">
        <v>537</v>
      </c>
      <c r="B571" s="29" t="s">
        <v>554</v>
      </c>
      <c r="C571" s="30">
        <v>280000</v>
      </c>
      <c r="D571" s="4"/>
      <c r="E571" s="4"/>
    </row>
    <row r="572" s="1" customFormat="true" ht="111" customHeight="true" spans="1:5">
      <c r="A572" s="26">
        <v>538</v>
      </c>
      <c r="B572" s="27" t="s">
        <v>555</v>
      </c>
      <c r="C572" s="28">
        <v>64196</v>
      </c>
      <c r="D572" s="4"/>
      <c r="E572" s="4"/>
    </row>
    <row r="573" s="1" customFormat="true" ht="111" customHeight="true" spans="1:5">
      <c r="A573" s="26">
        <v>539</v>
      </c>
      <c r="B573" s="29" t="s">
        <v>556</v>
      </c>
      <c r="C573" s="30">
        <v>255598</v>
      </c>
      <c r="D573" s="4"/>
      <c r="E573" s="4"/>
    </row>
    <row r="574" s="1" customFormat="true" ht="160" customHeight="true" spans="1:5">
      <c r="A574" s="26">
        <v>540</v>
      </c>
      <c r="B574" s="29" t="s">
        <v>557</v>
      </c>
      <c r="C574" s="30">
        <v>109743</v>
      </c>
      <c r="D574" s="4"/>
      <c r="E574" s="4"/>
    </row>
    <row r="575" s="1" customFormat="true" ht="163" customHeight="true" spans="1:5">
      <c r="A575" s="26">
        <v>541</v>
      </c>
      <c r="B575" s="29" t="s">
        <v>558</v>
      </c>
      <c r="C575" s="30">
        <v>99800</v>
      </c>
      <c r="D575" s="4"/>
      <c r="E575" s="4"/>
    </row>
    <row r="576" s="1" customFormat="true" ht="163" customHeight="true" spans="1:5">
      <c r="A576" s="26">
        <v>542</v>
      </c>
      <c r="B576" s="36" t="s">
        <v>559</v>
      </c>
      <c r="C576" s="30">
        <v>11675</v>
      </c>
      <c r="D576" s="4"/>
      <c r="E576" s="4"/>
    </row>
    <row r="577" s="1" customFormat="true" ht="34.5" spans="1:5">
      <c r="A577" s="26">
        <v>543</v>
      </c>
      <c r="B577" s="29" t="s">
        <v>560</v>
      </c>
      <c r="C577" s="30">
        <v>18893</v>
      </c>
      <c r="D577" s="4"/>
      <c r="E577" s="4"/>
    </row>
    <row r="578" s="1" customFormat="true" ht="168" customHeight="true" spans="1:5">
      <c r="A578" s="26">
        <v>544</v>
      </c>
      <c r="B578" s="27" t="s">
        <v>561</v>
      </c>
      <c r="C578" s="28">
        <v>78029</v>
      </c>
      <c r="D578" s="4"/>
      <c r="E578" s="4"/>
    </row>
    <row r="579" s="1" customFormat="true" ht="168" customHeight="true" spans="1:5">
      <c r="A579" s="26">
        <v>545</v>
      </c>
      <c r="B579" s="27" t="s">
        <v>562</v>
      </c>
      <c r="C579" s="28">
        <v>59240</v>
      </c>
      <c r="D579" s="4"/>
      <c r="E579" s="4"/>
    </row>
    <row r="580" s="1" customFormat="true" ht="168" customHeight="true" spans="1:5">
      <c r="A580" s="26">
        <v>546</v>
      </c>
      <c r="B580" s="27" t="s">
        <v>563</v>
      </c>
      <c r="C580" s="28">
        <v>17103.94</v>
      </c>
      <c r="D580" s="4"/>
      <c r="E580" s="4"/>
    </row>
    <row r="581" s="1" customFormat="true" ht="168" customHeight="true" spans="1:5">
      <c r="A581" s="26">
        <v>547</v>
      </c>
      <c r="B581" s="27" t="s">
        <v>564</v>
      </c>
      <c r="C581" s="28">
        <v>14987.13</v>
      </c>
      <c r="D581" s="4"/>
      <c r="E581" s="4"/>
    </row>
    <row r="582" s="1" customFormat="true" ht="111" customHeight="true" spans="1:5">
      <c r="A582" s="26">
        <v>548</v>
      </c>
      <c r="B582" s="29" t="s">
        <v>565</v>
      </c>
      <c r="C582" s="30">
        <v>10876.09</v>
      </c>
      <c r="D582" s="4"/>
      <c r="E582" s="4"/>
    </row>
    <row r="583" s="3" customFormat="true" ht="112" customHeight="true" spans="1:5">
      <c r="A583" s="26">
        <v>549</v>
      </c>
      <c r="B583" s="27" t="s">
        <v>566</v>
      </c>
      <c r="C583" s="28">
        <v>44634.66</v>
      </c>
      <c r="D583" s="4"/>
      <c r="E583" s="4"/>
    </row>
    <row r="584" s="1" customFormat="true" ht="145" customHeight="true" spans="1:5">
      <c r="A584" s="26">
        <v>550</v>
      </c>
      <c r="B584" s="29" t="s">
        <v>567</v>
      </c>
      <c r="C584" s="30">
        <v>78379</v>
      </c>
      <c r="D584" s="4"/>
      <c r="E584" s="4"/>
    </row>
    <row r="585" s="1" customFormat="true" ht="145" customHeight="true" spans="1:5">
      <c r="A585" s="26">
        <v>551</v>
      </c>
      <c r="B585" s="27" t="s">
        <v>568</v>
      </c>
      <c r="C585" s="28">
        <v>22826</v>
      </c>
      <c r="D585" s="4"/>
      <c r="E585" s="4"/>
    </row>
    <row r="586" s="1" customFormat="true" ht="147" customHeight="true" spans="1:5">
      <c r="A586" s="26">
        <v>552</v>
      </c>
      <c r="B586" s="27" t="s">
        <v>569</v>
      </c>
      <c r="C586" s="28">
        <v>483580</v>
      </c>
      <c r="D586" s="4"/>
      <c r="E586" s="4"/>
    </row>
    <row r="587" s="1" customFormat="true" ht="113" customHeight="true" spans="1:5">
      <c r="A587" s="26">
        <v>553</v>
      </c>
      <c r="B587" s="37" t="s">
        <v>570</v>
      </c>
      <c r="C587" s="38">
        <v>1206000</v>
      </c>
      <c r="D587" s="4"/>
      <c r="E587" s="4"/>
    </row>
    <row r="588" s="1" customFormat="true" ht="113" customHeight="true" spans="1:5">
      <c r="A588" s="26">
        <v>554</v>
      </c>
      <c r="B588" s="37" t="s">
        <v>571</v>
      </c>
      <c r="C588" s="39">
        <v>20000</v>
      </c>
      <c r="D588" s="4"/>
      <c r="E588" s="4"/>
    </row>
    <row r="589" s="6" customFormat="true" ht="75" customHeight="true" spans="1:3">
      <c r="A589" s="40" t="s">
        <v>572</v>
      </c>
      <c r="B589" s="27" t="s">
        <v>573</v>
      </c>
      <c r="C589" s="27"/>
    </row>
    <row r="590" s="6" customFormat="true" ht="64" customHeight="true"/>
  </sheetData>
  <sheetProtection formatCells="0" insertHyperlinks="0" autoFilter="0"/>
  <autoFilter ref="A4:XEF589">
    <extLst/>
  </autoFilter>
  <mergeCells count="3">
    <mergeCell ref="A2:C2"/>
    <mergeCell ref="A3:C3"/>
    <mergeCell ref="B589:C589"/>
  </mergeCells>
  <printOptions horizontalCentered="true"/>
  <pageMargins left="0.275" right="0.0388888888888889" top="0.511805555555556" bottom="0.393055555555556" header="0" footer="0"/>
  <pageSetup paperSize="8" scale="79" fitToHeight="0" orientation="landscape" horizontalDpi="300" verticalDpi="3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Office WWO_wpscloud_20240305111834-b523323eda</Application>
  <HeadingPairs>
    <vt:vector size="2" baseType="variant">
      <vt:variant>
        <vt:lpstr>工作表</vt:lpstr>
      </vt:variant>
      <vt:variant>
        <vt:i4>1</vt:i4>
      </vt:variant>
    </vt:vector>
  </HeadingPairs>
  <TitlesOfParts>
    <vt:vector size="1" baseType="lpstr">
      <vt:lpstr>正式项目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uos</dc:creator>
  <cp:lastModifiedBy>uos</cp:lastModifiedBy>
  <dcterms:created xsi:type="dcterms:W3CDTF">2025-01-13T17:03:00Z</dcterms:created>
  <dcterms:modified xsi:type="dcterms:W3CDTF">2025-01-27T09:12:41Z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F98D2644355C0735A8B67B67A36847A3</vt:lpwstr>
  </property>
</Properties>
</file>