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0" activeTab="2"/>
  </bookViews>
  <sheets>
    <sheet name="各市县建设运营补贴明细" sheetId="14" r:id="rId1"/>
    <sheet name="各运营商建设运营补贴明细" sheetId="12" r:id="rId2"/>
    <sheet name="各市县验收情况明细" sheetId="4" r:id="rId3"/>
  </sheets>
  <definedNames>
    <definedName name="_xlnm._FilterDatabase" localSheetId="1" hidden="1">各运营商建设运营补贴明细!$A$2:$L$134</definedName>
    <definedName name="_xlnm._FilterDatabase" localSheetId="2" hidden="1">各市县验收情况明细!$A$2:$M$238</definedName>
  </definedNames>
  <calcPr calcId="144525"/>
</workbook>
</file>

<file path=xl/sharedStrings.xml><?xml version="1.0" encoding="utf-8"?>
<sst xmlns="http://schemas.openxmlformats.org/spreadsheetml/2006/main" count="724" uniqueCount="168">
  <si>
    <t>2024年海南省通过验收且符合补贴条件的充电基础设施建设及运营补贴情况统计</t>
  </si>
  <si>
    <t>序号</t>
  </si>
  <si>
    <t>市县</t>
  </si>
  <si>
    <t>运营商</t>
  </si>
  <si>
    <t>换电站点</t>
  </si>
  <si>
    <t>充电站点
（座）</t>
  </si>
  <si>
    <t>充电桩/电池数量
（个）</t>
  </si>
  <si>
    <t>交流桩
（个）</t>
  </si>
  <si>
    <t>直流桩
（个）</t>
  </si>
  <si>
    <t>充电桩总额定功率
（千瓦）</t>
  </si>
  <si>
    <t>变电设备容量
（千伏安）</t>
  </si>
  <si>
    <t>核算建设补贴
（元）</t>
  </si>
  <si>
    <t>核算运营补贴
（元）</t>
  </si>
  <si>
    <t>建设补贴+运营补贴
合计（元）</t>
  </si>
  <si>
    <t>备注</t>
  </si>
  <si>
    <t>海口</t>
  </si>
  <si>
    <t>三亚</t>
  </si>
  <si>
    <t>儋州</t>
  </si>
  <si>
    <t>保亭</t>
  </si>
  <si>
    <t>澄迈</t>
  </si>
  <si>
    <t>定安</t>
  </si>
  <si>
    <t>东方</t>
  </si>
  <si>
    <t>-</t>
  </si>
  <si>
    <t>因故不申请</t>
  </si>
  <si>
    <t>乐东</t>
  </si>
  <si>
    <t>临高</t>
  </si>
  <si>
    <t>琼海</t>
  </si>
  <si>
    <t>万宁</t>
  </si>
  <si>
    <t>文昌</t>
  </si>
  <si>
    <t>五指山</t>
  </si>
  <si>
    <t>白沙</t>
  </si>
  <si>
    <t>琼中</t>
  </si>
  <si>
    <t>昌江</t>
  </si>
  <si>
    <t>陵水</t>
  </si>
  <si>
    <t>屯昌</t>
  </si>
  <si>
    <t>合计</t>
  </si>
  <si>
    <t>海南云屹科技有限公司</t>
  </si>
  <si>
    <t>海口蔚澜能源有限公司</t>
  </si>
  <si>
    <t>海南车库电桩科技有限公司</t>
  </si>
  <si>
    <t>海南省充电产业投资有限公司</t>
  </si>
  <si>
    <t>海口市公共充电投资运营有限公司</t>
  </si>
  <si>
    <t>中国铁塔股份有限公司澄迈分县公司</t>
  </si>
  <si>
    <t>海口焕电科技有限责任公司</t>
  </si>
  <si>
    <t>南方电网（海南）电动汽车服务有限公司</t>
  </si>
  <si>
    <t>海南义和科技有限公司</t>
  </si>
  <si>
    <t>海口鼎曜新能源科技有限公司</t>
  </si>
  <si>
    <t>洋浦世纪嘉源新能源科技有限公司</t>
  </si>
  <si>
    <t>洋浦经济开发区公共交通有限公司</t>
  </si>
  <si>
    <t>海南盛特力新能源科技有限公司</t>
  </si>
  <si>
    <t>国文电气股份有限公司海南分公司</t>
  </si>
  <si>
    <t>中油绿色能源（海南）有限公司</t>
  </si>
  <si>
    <t>海南特来电新能源有限公司</t>
  </si>
  <si>
    <t>海南驾能汽车有限责任公司</t>
  </si>
  <si>
    <t>万邦之星科技（海南）有限公司</t>
  </si>
  <si>
    <t>三亚交投特来电充电网运营有限公司</t>
  </si>
  <si>
    <t>海南中科共创新能源有限公司</t>
  </si>
  <si>
    <t>海南鼎充新能源技术有限公司</t>
  </si>
  <si>
    <t>海南量势新能源科技有限公司</t>
  </si>
  <si>
    <t>海南豪旺新能源有限公司</t>
  </si>
  <si>
    <t>老司机（海南）新能源科技有限公司</t>
  </si>
  <si>
    <t>中国铁塔股份有限公司儋州市分公司</t>
  </si>
  <si>
    <t>海南交控能源有限公司</t>
  </si>
  <si>
    <t>海南福度能源科技有限公司</t>
  </si>
  <si>
    <t>海南海汽易行科技有限公司</t>
  </si>
  <si>
    <t>中国铁塔股份有限公司乐东黎族自治县分公司</t>
  </si>
  <si>
    <t>海南充电产业投资有限公司</t>
  </si>
  <si>
    <t>南方电网</t>
  </si>
  <si>
    <t>海汽易行科技有限公司</t>
  </si>
  <si>
    <t>海南易充得新能源科技有限公司</t>
  </si>
  <si>
    <t>海南恒太新能源有限公司</t>
  </si>
  <si>
    <t>龙兴集团新能源（海南）有限公司</t>
  </si>
  <si>
    <t>海南北斗烽星科技集团有限公司</t>
  </si>
  <si>
    <t>中国石化销售股份有限公司海南石油分公司</t>
  </si>
  <si>
    <t>海口智乐科技有限公司</t>
  </si>
  <si>
    <t>海口市能远新能源科技有限责任公司</t>
  </si>
  <si>
    <t>海南加佳旺合家欢汽车服务有限公司</t>
  </si>
  <si>
    <t>海南富山新能源项目管理有限公司</t>
  </si>
  <si>
    <t>海南迈迪能源科技有限公司</t>
  </si>
  <si>
    <t>万宁富通商业运营管理有限公司</t>
  </si>
  <si>
    <t>海南埃顿诣维新能源有限责任公司</t>
  </si>
  <si>
    <t>海南绿箭新能源汽车有限公司</t>
  </si>
  <si>
    <t>海南鹏和科技集团有限公司</t>
  </si>
  <si>
    <t>一城风景（海口）新能源科技有限公司</t>
  </si>
  <si>
    <t>海南充运新能源科技有限公司</t>
  </si>
  <si>
    <t>海南碧辟小桔新能源有限责任公司</t>
  </si>
  <si>
    <t>海南杰利新能源投资有限公司</t>
  </si>
  <si>
    <t>海派新能源（海南）有限公司</t>
  </si>
  <si>
    <t>海南海约国际旅行社有限公司</t>
  </si>
  <si>
    <t>海南河马闪充科技有限公司</t>
  </si>
  <si>
    <t>海南恒增永实业有限责任公司</t>
  </si>
  <si>
    <t>海南海智联信息科技有限公司</t>
  </si>
  <si>
    <t>海口市峰充新能源有限公司</t>
  </si>
  <si>
    <t>海南光合海装饰工程有限公司</t>
  </si>
  <si>
    <t>海南羽诚速充科技有限公司</t>
  </si>
  <si>
    <t>海南宝江机电工程有限公司</t>
  </si>
  <si>
    <t>海南蔚江来新能源科技有限公司</t>
  </si>
  <si>
    <t>海南云充新能源有限公司</t>
  </si>
  <si>
    <t>海口海旅假日海滩开发管理有限公司</t>
  </si>
  <si>
    <t>海南辉旺顺投资咨询有限公司</t>
  </si>
  <si>
    <t>国澳(海南)新能源有限公司</t>
  </si>
  <si>
    <t>国电投（海南）智慧充电服务有限公司</t>
  </si>
  <si>
    <t>海南小充科技有限公司</t>
  </si>
  <si>
    <t>老司机(海南)新能源科技有限公司</t>
  </si>
  <si>
    <t>铁塔能源有限公司海南省分公司</t>
  </si>
  <si>
    <t>海口市桥隧管理有限公司</t>
  </si>
  <si>
    <t>万帮之星科技（海南）有限公司</t>
  </si>
  <si>
    <t>海口市微正智慧城市建设有限公司</t>
  </si>
  <si>
    <t>海南亚希清洁能源有限公司</t>
  </si>
  <si>
    <t>海南朝富祥科技有限公司</t>
  </si>
  <si>
    <t>车库一号新能源科技（海南）有限公司</t>
  </si>
  <si>
    <t>海南仁信新能源科技有限公司</t>
  </si>
  <si>
    <t>海南省长充新能源有限公司</t>
  </si>
  <si>
    <t>海南万充新能源科技有限公司</t>
  </si>
  <si>
    <t>海南易能新能源科技有限公司</t>
  </si>
  <si>
    <t>海南兴煌华新能源科技有限公司</t>
  </si>
  <si>
    <t>海南笛哒电子科技有限公司</t>
  </si>
  <si>
    <t>海口南海埃安汽车销售服务有限公司</t>
  </si>
  <si>
    <t>海南共创供应链管理有限公司</t>
  </si>
  <si>
    <t>海南充盈新能源科技有限公司</t>
  </si>
  <si>
    <t>海南直供配售电有限公司</t>
  </si>
  <si>
    <t>琼海万阳物业有限责任公司</t>
  </si>
  <si>
    <t>海南慧电科技有限公司</t>
  </si>
  <si>
    <t>琼海市安特机动车辆检测有限公司</t>
  </si>
  <si>
    <t>海南宝真新能源有限公司</t>
  </si>
  <si>
    <t>中国铁塔股份有限公司琼海市分公司</t>
  </si>
  <si>
    <t>海南首电新能源科技有限公司</t>
  </si>
  <si>
    <t>海南霆汉智能科技有限公司</t>
  </si>
  <si>
    <t>海南文昌发展控股集团有限公司</t>
  </si>
  <si>
    <t>文昌辰龙客运有限公司</t>
  </si>
  <si>
    <t>海南铭惠新能源科技有限公司</t>
  </si>
  <si>
    <t>海南源通新能源有限公司</t>
  </si>
  <si>
    <t>中国铁塔股份有限公司文昌市分公司</t>
  </si>
  <si>
    <t>文昌岳隆新能源有限公司</t>
  </si>
  <si>
    <t>海南源浩新能源有限公司</t>
  </si>
  <si>
    <t>海南华鑫达新能源科技有限公司</t>
  </si>
  <si>
    <t>海南省福度能源科技有限公司</t>
  </si>
  <si>
    <t>中国铁塔股份有限公司东方市分公司</t>
  </si>
  <si>
    <t>海南海汽运输集团股份有限公司昌江分公司</t>
  </si>
  <si>
    <t>龙兴集团新能源(海南)有限公司</t>
  </si>
  <si>
    <t>中国铁塔股份有限公司万宁市分公司</t>
  </si>
  <si>
    <t>海南省宇橙新能源服务有限公司</t>
  </si>
  <si>
    <t>海南瑞城汽车服务有限公司</t>
  </si>
  <si>
    <t>海南伊列克新能源有限公司</t>
  </si>
  <si>
    <t>海南乐东沿海纯电动汽车</t>
  </si>
  <si>
    <t>海南启恒源投资有限公司</t>
  </si>
  <si>
    <t>海南弘兴新能源有限公司</t>
  </si>
  <si>
    <t>海南海创汽车销售有限公司</t>
  </si>
  <si>
    <t>三亚可可八八科技有限公司</t>
  </si>
  <si>
    <t>海南智慧充电科技有限公司</t>
  </si>
  <si>
    <t>海南三胖新能源科技有限公司</t>
  </si>
  <si>
    <t>海南国华新能源技术开发投资有限公司</t>
  </si>
  <si>
    <t>海口象前充新能源科技有限公司</t>
  </si>
  <si>
    <t>海南煜浩科技有限公司</t>
  </si>
  <si>
    <t>润晟（海南）新能源科技有限公司</t>
  </si>
  <si>
    <t>海南省梓恒新能源科技有限公司</t>
  </si>
  <si>
    <t>海南文源新能源汽车服务有限公司</t>
  </si>
  <si>
    <t>海南厉强科技有限公司</t>
  </si>
  <si>
    <t>海南科畅新能源有限公司</t>
  </si>
  <si>
    <t>三亚捷城新能源发展有限公司</t>
  </si>
  <si>
    <t>海南坤易新能源汽车租赁有限公司</t>
  </si>
  <si>
    <t>海南吉茂工程有限公司</t>
  </si>
  <si>
    <t>中国铁塔股份有限公司三亚市分公司</t>
  </si>
  <si>
    <t>海南快节新能源有限公司</t>
  </si>
  <si>
    <t>海南银积科技有限公司</t>
  </si>
  <si>
    <t>特姆有限公司</t>
  </si>
  <si>
    <t>三亚车库电桩科技有限公司</t>
  </si>
  <si>
    <t>三亚高祺汽车销售服务有限公司</t>
  </si>
  <si>
    <t>接入省级平台充电基础设施参与验收补贴情况汇总表[海南省][2024年]</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</si>
</sst>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b/>
      <sz val="22"/>
      <name val="宋体"/>
      <charset val="134"/>
      <scheme val="minor"/>
    </font>
    <font>
      <sz val="11"/>
      <name val="宋体"/>
      <charset val="134"/>
      <scheme val="minor"/>
    </font>
    <font>
      <sz val="10"/>
      <color rgb="FF000000"/>
      <name val="宋体"/>
      <charset val="134"/>
    </font>
    <font>
      <sz val="12"/>
      <name val="宋体"/>
      <charset val="134"/>
      <scheme val="minor"/>
    </font>
    <font>
      <b/>
      <sz val="14"/>
      <name val="宋体"/>
      <charset val="134"/>
      <scheme val="minor"/>
    </font>
    <font>
      <sz val="10"/>
      <name val="宋体"/>
      <charset val="134"/>
    </font>
    <font>
      <b/>
      <sz val="14"/>
      <color theme="1"/>
      <name val="宋体"/>
      <charset val="134"/>
      <scheme val="minor"/>
    </font>
    <font>
      <sz val="11"/>
      <color theme="1"/>
      <name val="宋体"/>
      <charset val="0"/>
      <scheme val="minor"/>
    </font>
    <font>
      <i/>
      <sz val="11"/>
      <color rgb="FF7F7F7F"/>
      <name val="宋体"/>
      <charset val="0"/>
      <scheme val="minor"/>
    </font>
    <font>
      <u/>
      <sz val="11"/>
      <color rgb="FF0000FF"/>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sz val="11"/>
      <color rgb="FF006100"/>
      <name val="宋体"/>
      <charset val="0"/>
      <scheme val="minor"/>
    </font>
    <font>
      <u/>
      <sz val="11"/>
      <color rgb="FF800080"/>
      <name val="宋体"/>
      <charset val="0"/>
      <scheme val="minor"/>
    </font>
    <font>
      <b/>
      <sz val="11"/>
      <color rgb="FFFA7D00"/>
      <name val="宋体"/>
      <charset val="0"/>
      <scheme val="minor"/>
    </font>
    <font>
      <sz val="11"/>
      <color rgb="FFFF0000"/>
      <name val="宋体"/>
      <charset val="0"/>
      <scheme val="minor"/>
    </font>
    <font>
      <sz val="11"/>
      <color rgb="FFFA7D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s>
  <fills count="34">
    <fill>
      <patternFill patternType="none"/>
    </fill>
    <fill>
      <patternFill patternType="gray125"/>
    </fill>
    <fill>
      <patternFill patternType="solid">
        <fgColor theme="4" tint="0.6"/>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rgb="FFC6EFCE"/>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
      <patternFill patternType="solid">
        <fgColor theme="5"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5" borderId="0" applyNumberFormat="0" applyBorder="0" applyAlignment="0" applyProtection="0">
      <alignment vertical="center"/>
    </xf>
    <xf numFmtId="0" fontId="16" fillId="1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3" fillId="24"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6" borderId="10" applyNumberFormat="0" applyFont="0" applyAlignment="0" applyProtection="0">
      <alignment vertical="center"/>
    </xf>
    <xf numFmtId="0" fontId="13" fillId="25"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9" applyNumberFormat="0" applyFill="0" applyAlignment="0" applyProtection="0">
      <alignment vertical="center"/>
    </xf>
    <xf numFmtId="0" fontId="26" fillId="0" borderId="9" applyNumberFormat="0" applyFill="0" applyAlignment="0" applyProtection="0">
      <alignment vertical="center"/>
    </xf>
    <xf numFmtId="0" fontId="13" fillId="5" borderId="0" applyNumberFormat="0" applyBorder="0" applyAlignment="0" applyProtection="0">
      <alignment vertical="center"/>
    </xf>
    <xf numFmtId="0" fontId="18" fillId="0" borderId="14" applyNumberFormat="0" applyFill="0" applyAlignment="0" applyProtection="0">
      <alignment vertical="center"/>
    </xf>
    <xf numFmtId="0" fontId="13" fillId="28" borderId="0" applyNumberFormat="0" applyBorder="0" applyAlignment="0" applyProtection="0">
      <alignment vertical="center"/>
    </xf>
    <xf numFmtId="0" fontId="25" fillId="23" borderId="15" applyNumberFormat="0" applyAlignment="0" applyProtection="0">
      <alignment vertical="center"/>
    </xf>
    <xf numFmtId="0" fontId="21" fillId="23" borderId="11" applyNumberFormat="0" applyAlignment="0" applyProtection="0">
      <alignment vertical="center"/>
    </xf>
    <xf numFmtId="0" fontId="17" fillId="14" borderId="12" applyNumberFormat="0" applyAlignment="0" applyProtection="0">
      <alignment vertical="center"/>
    </xf>
    <xf numFmtId="0" fontId="8" fillId="13" borderId="0" applyNumberFormat="0" applyBorder="0" applyAlignment="0" applyProtection="0">
      <alignment vertical="center"/>
    </xf>
    <xf numFmtId="0" fontId="13" fillId="32" borderId="0" applyNumberFormat="0" applyBorder="0" applyAlignment="0" applyProtection="0">
      <alignment vertical="center"/>
    </xf>
    <xf numFmtId="0" fontId="23" fillId="0" borderId="13" applyNumberFormat="0" applyFill="0" applyAlignment="0" applyProtection="0">
      <alignment vertical="center"/>
    </xf>
    <xf numFmtId="0" fontId="12" fillId="0" borderId="8" applyNumberFormat="0" applyFill="0" applyAlignment="0" applyProtection="0">
      <alignment vertical="center"/>
    </xf>
    <xf numFmtId="0" fontId="19" fillId="19" borderId="0" applyNumberFormat="0" applyBorder="0" applyAlignment="0" applyProtection="0">
      <alignment vertical="center"/>
    </xf>
    <xf numFmtId="0" fontId="15" fillId="10" borderId="0" applyNumberFormat="0" applyBorder="0" applyAlignment="0" applyProtection="0">
      <alignment vertical="center"/>
    </xf>
    <xf numFmtId="0" fontId="8" fillId="22" borderId="0" applyNumberFormat="0" applyBorder="0" applyAlignment="0" applyProtection="0">
      <alignment vertical="center"/>
    </xf>
    <xf numFmtId="0" fontId="13" fillId="31" borderId="0" applyNumberFormat="0" applyBorder="0" applyAlignment="0" applyProtection="0">
      <alignment vertical="center"/>
    </xf>
    <xf numFmtId="0" fontId="8" fillId="21" borderId="0" applyNumberFormat="0" applyBorder="0" applyAlignment="0" applyProtection="0">
      <alignment vertical="center"/>
    </xf>
    <xf numFmtId="0" fontId="8" fillId="3" borderId="0" applyNumberFormat="0" applyBorder="0" applyAlignment="0" applyProtection="0">
      <alignment vertical="center"/>
    </xf>
    <xf numFmtId="0" fontId="8" fillId="33" borderId="0" applyNumberFormat="0" applyBorder="0" applyAlignment="0" applyProtection="0">
      <alignment vertical="center"/>
    </xf>
    <xf numFmtId="0" fontId="8" fillId="9" borderId="0" applyNumberFormat="0" applyBorder="0" applyAlignment="0" applyProtection="0">
      <alignment vertical="center"/>
    </xf>
    <xf numFmtId="0" fontId="13" fillId="27" borderId="0" applyNumberFormat="0" applyBorder="0" applyAlignment="0" applyProtection="0">
      <alignment vertical="center"/>
    </xf>
    <xf numFmtId="0" fontId="13" fillId="26"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Alignment="0" applyProtection="0">
      <alignment vertical="center"/>
    </xf>
    <xf numFmtId="0" fontId="13" fillId="18" borderId="0" applyNumberFormat="0" applyBorder="0" applyAlignment="0" applyProtection="0">
      <alignment vertical="center"/>
    </xf>
    <xf numFmtId="0" fontId="8" fillId="12" borderId="0" applyNumberFormat="0" applyBorder="0" applyAlignment="0" applyProtection="0">
      <alignment vertical="center"/>
    </xf>
    <xf numFmtId="0" fontId="13" fillId="17" borderId="0" applyNumberFormat="0" applyBorder="0" applyAlignment="0" applyProtection="0">
      <alignment vertical="center"/>
    </xf>
    <xf numFmtId="0" fontId="13" fillId="29" borderId="0" applyNumberFormat="0" applyBorder="0" applyAlignment="0" applyProtection="0">
      <alignment vertical="center"/>
    </xf>
    <xf numFmtId="0" fontId="8" fillId="16" borderId="0" applyNumberFormat="0" applyBorder="0" applyAlignment="0" applyProtection="0">
      <alignment vertical="center"/>
    </xf>
    <xf numFmtId="0" fontId="13" fillId="20" borderId="0" applyNumberFormat="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0" xfId="0" applyFont="1">
      <alignment vertical="center"/>
    </xf>
    <xf numFmtId="0" fontId="2" fillId="0" borderId="0" xfId="0" applyFont="1" applyAlignment="1">
      <alignment vertical="center" wrapText="1"/>
    </xf>
    <xf numFmtId="0" fontId="5" fillId="0" borderId="0" xfId="0" applyFont="1" applyAlignment="1">
      <alignment horizontal="center" vertical="center"/>
    </xf>
    <xf numFmtId="0" fontId="2" fillId="0" borderId="1" xfId="0" applyFont="1" applyBorder="1" applyAlignment="1">
      <alignment horizontal="center" vertical="center"/>
    </xf>
    <xf numFmtId="0" fontId="6" fillId="0" borderId="1"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0" borderId="0" xfId="0" applyFont="1" applyAlignment="1">
      <alignment horizontal="center" vertical="center"/>
    </xf>
    <xf numFmtId="0" fontId="0"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7"/>
  <sheetViews>
    <sheetView zoomScale="85" zoomScaleNormal="85" workbookViewId="0">
      <pane xSplit="1" ySplit="2" topLeftCell="B3" activePane="bottomRight" state="frozen"/>
      <selection/>
      <selection pane="topRight"/>
      <selection pane="bottomLeft"/>
      <selection pane="bottomRight" activeCell="D7" sqref="D7"/>
    </sheetView>
  </sheetViews>
  <sheetFormatPr defaultColWidth="9" defaultRowHeight="14"/>
  <cols>
    <col min="11" max="11" width="10.7272727272727" customWidth="1"/>
    <col min="12" max="13" width="9.54545454545454"/>
    <col min="14" max="14" width="13.3818181818182" customWidth="1"/>
    <col min="15" max="15" width="11.3272727272727" customWidth="1"/>
  </cols>
  <sheetData>
    <row r="1" ht="34" customHeight="1" spans="1:14">
      <c r="A1" s="20" t="s">
        <v>0</v>
      </c>
      <c r="B1" s="20"/>
      <c r="C1" s="20"/>
      <c r="D1" s="20"/>
      <c r="E1" s="20"/>
      <c r="F1" s="20"/>
      <c r="G1" s="20"/>
      <c r="H1" s="20"/>
      <c r="I1" s="20"/>
      <c r="J1" s="20"/>
      <c r="K1" s="20"/>
      <c r="L1" s="20"/>
      <c r="M1" s="20"/>
      <c r="N1" s="20"/>
    </row>
    <row r="2" ht="70" spans="1:14">
      <c r="A2" s="21" t="s">
        <v>1</v>
      </c>
      <c r="B2" s="21" t="s">
        <v>2</v>
      </c>
      <c r="C2" s="21" t="s">
        <v>3</v>
      </c>
      <c r="D2" s="21" t="s">
        <v>4</v>
      </c>
      <c r="E2" s="21" t="s">
        <v>5</v>
      </c>
      <c r="F2" s="6" t="s">
        <v>6</v>
      </c>
      <c r="G2" s="21" t="s">
        <v>7</v>
      </c>
      <c r="H2" s="21" t="s">
        <v>8</v>
      </c>
      <c r="I2" s="21" t="s">
        <v>9</v>
      </c>
      <c r="J2" s="21" t="s">
        <v>10</v>
      </c>
      <c r="K2" s="21" t="s">
        <v>11</v>
      </c>
      <c r="L2" s="21" t="s">
        <v>12</v>
      </c>
      <c r="M2" s="21" t="s">
        <v>13</v>
      </c>
      <c r="N2" s="21" t="s">
        <v>14</v>
      </c>
    </row>
    <row r="3" ht="24" customHeight="1" spans="1:14">
      <c r="A3" s="22">
        <v>1</v>
      </c>
      <c r="B3" s="22" t="s">
        <v>15</v>
      </c>
      <c r="C3" s="22">
        <v>68</v>
      </c>
      <c r="D3" s="22">
        <v>9</v>
      </c>
      <c r="E3" s="22">
        <v>390</v>
      </c>
      <c r="F3" s="22">
        <v>5505</v>
      </c>
      <c r="G3" s="22">
        <v>1332</v>
      </c>
      <c r="H3" s="22">
        <v>3489</v>
      </c>
      <c r="I3" s="22">
        <v>418490</v>
      </c>
      <c r="J3" s="22">
        <v>481942</v>
      </c>
      <c r="K3" s="22">
        <v>9701525</v>
      </c>
      <c r="L3" s="22">
        <v>36588911</v>
      </c>
      <c r="M3" s="22">
        <v>46290436</v>
      </c>
      <c r="N3" s="22"/>
    </row>
    <row r="4" ht="24" customHeight="1" spans="1:14">
      <c r="A4" s="22">
        <v>2</v>
      </c>
      <c r="B4" s="22" t="s">
        <v>16</v>
      </c>
      <c r="C4" s="22">
        <v>39</v>
      </c>
      <c r="D4" s="22">
        <v>0</v>
      </c>
      <c r="E4" s="22">
        <v>153</v>
      </c>
      <c r="F4" s="22">
        <v>2213</v>
      </c>
      <c r="G4" s="22">
        <v>578</v>
      </c>
      <c r="H4" s="22">
        <v>1704</v>
      </c>
      <c r="I4" s="22">
        <v>184977</v>
      </c>
      <c r="J4" s="22">
        <v>193569</v>
      </c>
      <c r="K4" s="22">
        <v>1727285</v>
      </c>
      <c r="L4" s="22">
        <v>16482846</v>
      </c>
      <c r="M4" s="22">
        <v>18210131</v>
      </c>
      <c r="N4" s="22"/>
    </row>
    <row r="5" ht="24" customHeight="1" spans="1:14">
      <c r="A5" s="22">
        <v>3</v>
      </c>
      <c r="B5" s="22" t="s">
        <v>17</v>
      </c>
      <c r="C5" s="22">
        <v>22</v>
      </c>
      <c r="D5" s="22">
        <v>3</v>
      </c>
      <c r="E5" s="22">
        <v>90</v>
      </c>
      <c r="F5" s="22">
        <v>1028</v>
      </c>
      <c r="G5" s="22">
        <v>293</v>
      </c>
      <c r="H5" s="22">
        <v>547</v>
      </c>
      <c r="I5" s="22">
        <v>59900</v>
      </c>
      <c r="J5" s="22">
        <v>69006</v>
      </c>
      <c r="K5" s="22">
        <v>3133612</v>
      </c>
      <c r="L5" s="22">
        <v>3545278</v>
      </c>
      <c r="M5" s="22">
        <v>6678890</v>
      </c>
      <c r="N5" s="22"/>
    </row>
    <row r="6" ht="24" customHeight="1" spans="1:14">
      <c r="A6" s="22">
        <v>4</v>
      </c>
      <c r="B6" s="22" t="s">
        <v>18</v>
      </c>
      <c r="C6" s="22">
        <v>7</v>
      </c>
      <c r="D6" s="22">
        <v>0</v>
      </c>
      <c r="E6" s="22">
        <v>63</v>
      </c>
      <c r="F6" s="22">
        <v>386</v>
      </c>
      <c r="G6" s="22">
        <v>243</v>
      </c>
      <c r="H6" s="22">
        <v>143</v>
      </c>
      <c r="I6" s="22">
        <v>8575</v>
      </c>
      <c r="J6" s="22">
        <v>9413</v>
      </c>
      <c r="K6" s="22">
        <v>240653</v>
      </c>
      <c r="L6" s="22">
        <v>488963</v>
      </c>
      <c r="M6" s="22">
        <v>729616</v>
      </c>
      <c r="N6" s="22"/>
    </row>
    <row r="7" ht="24" customHeight="1" spans="1:14">
      <c r="A7" s="22">
        <v>5</v>
      </c>
      <c r="B7" s="22" t="s">
        <v>19</v>
      </c>
      <c r="C7" s="22">
        <v>9</v>
      </c>
      <c r="D7" s="22">
        <v>2</v>
      </c>
      <c r="E7" s="22">
        <v>12</v>
      </c>
      <c r="F7" s="22">
        <v>122</v>
      </c>
      <c r="G7" s="22">
        <v>43</v>
      </c>
      <c r="H7" s="22">
        <v>63</v>
      </c>
      <c r="I7" s="22">
        <v>15047</v>
      </c>
      <c r="J7" s="22">
        <v>15184</v>
      </c>
      <c r="K7" s="22">
        <v>870852</v>
      </c>
      <c r="L7" s="22">
        <v>702576</v>
      </c>
      <c r="M7" s="22">
        <v>1573428</v>
      </c>
      <c r="N7" s="22"/>
    </row>
    <row r="8" ht="24" customHeight="1" spans="1:14">
      <c r="A8" s="22">
        <v>6</v>
      </c>
      <c r="B8" s="22" t="s">
        <v>20</v>
      </c>
      <c r="C8" s="22">
        <v>6</v>
      </c>
      <c r="D8" s="22">
        <v>0</v>
      </c>
      <c r="E8" s="22">
        <v>13</v>
      </c>
      <c r="F8" s="22">
        <v>95</v>
      </c>
      <c r="G8" s="22">
        <v>33</v>
      </c>
      <c r="H8" s="22">
        <v>62</v>
      </c>
      <c r="I8" s="22">
        <v>6780</v>
      </c>
      <c r="J8" s="22">
        <v>6956</v>
      </c>
      <c r="K8" s="22">
        <v>117883</v>
      </c>
      <c r="L8" s="22">
        <v>522532</v>
      </c>
      <c r="M8" s="22">
        <v>640415</v>
      </c>
      <c r="N8" s="22"/>
    </row>
    <row r="9" ht="24" customHeight="1" spans="1:14">
      <c r="A9" s="22">
        <v>7</v>
      </c>
      <c r="B9" s="22" t="s">
        <v>21</v>
      </c>
      <c r="C9" s="22" t="s">
        <v>22</v>
      </c>
      <c r="D9" s="22" t="s">
        <v>22</v>
      </c>
      <c r="E9" s="22" t="s">
        <v>22</v>
      </c>
      <c r="F9" s="22" t="s">
        <v>22</v>
      </c>
      <c r="G9" s="22" t="s">
        <v>22</v>
      </c>
      <c r="H9" s="22" t="s">
        <v>22</v>
      </c>
      <c r="I9" s="22" t="s">
        <v>22</v>
      </c>
      <c r="J9" s="22" t="s">
        <v>22</v>
      </c>
      <c r="K9" s="22" t="s">
        <v>22</v>
      </c>
      <c r="L9" s="22" t="s">
        <v>22</v>
      </c>
      <c r="M9" s="22" t="s">
        <v>22</v>
      </c>
      <c r="N9" s="22" t="s">
        <v>23</v>
      </c>
    </row>
    <row r="10" ht="24" customHeight="1" spans="1:14">
      <c r="A10" s="22">
        <v>8</v>
      </c>
      <c r="B10" s="22" t="s">
        <v>24</v>
      </c>
      <c r="C10" s="22">
        <v>13</v>
      </c>
      <c r="D10" s="22">
        <v>0</v>
      </c>
      <c r="E10" s="22">
        <v>25</v>
      </c>
      <c r="F10" s="22">
        <v>151</v>
      </c>
      <c r="G10" s="22">
        <v>49</v>
      </c>
      <c r="H10" s="22">
        <v>102</v>
      </c>
      <c r="I10" s="22">
        <v>12841</v>
      </c>
      <c r="J10" s="22">
        <v>13565</v>
      </c>
      <c r="K10" s="22">
        <v>264863</v>
      </c>
      <c r="L10" s="22">
        <v>802293</v>
      </c>
      <c r="M10" s="22">
        <v>1067156</v>
      </c>
      <c r="N10" s="22"/>
    </row>
    <row r="11" ht="24" customHeight="1" spans="1:14">
      <c r="A11" s="22">
        <v>9</v>
      </c>
      <c r="B11" s="22" t="s">
        <v>25</v>
      </c>
      <c r="C11" s="22" t="s">
        <v>22</v>
      </c>
      <c r="D11" s="22" t="s">
        <v>22</v>
      </c>
      <c r="E11" s="22" t="s">
        <v>22</v>
      </c>
      <c r="F11" s="22" t="s">
        <v>22</v>
      </c>
      <c r="G11" s="22" t="s">
        <v>22</v>
      </c>
      <c r="H11" s="22" t="s">
        <v>22</v>
      </c>
      <c r="I11" s="22" t="s">
        <v>22</v>
      </c>
      <c r="J11" s="22" t="s">
        <v>22</v>
      </c>
      <c r="K11" s="22" t="s">
        <v>22</v>
      </c>
      <c r="L11" s="22" t="s">
        <v>22</v>
      </c>
      <c r="M11" s="22" t="s">
        <v>22</v>
      </c>
      <c r="N11" s="22" t="s">
        <v>23</v>
      </c>
    </row>
    <row r="12" ht="24" customHeight="1" spans="1:14">
      <c r="A12" s="22">
        <v>10</v>
      </c>
      <c r="B12" s="22" t="s">
        <v>26</v>
      </c>
      <c r="C12" s="22">
        <v>21</v>
      </c>
      <c r="D12" s="22">
        <v>0</v>
      </c>
      <c r="E12" s="22">
        <v>102</v>
      </c>
      <c r="F12" s="22">
        <v>905</v>
      </c>
      <c r="G12" s="22">
        <v>487</v>
      </c>
      <c r="H12" s="22">
        <v>418</v>
      </c>
      <c r="I12" s="22">
        <v>47121</v>
      </c>
      <c r="J12" s="22">
        <v>50586</v>
      </c>
      <c r="K12" s="22">
        <v>1311228</v>
      </c>
      <c r="L12" s="22">
        <v>2654416</v>
      </c>
      <c r="M12" s="22">
        <v>3965644</v>
      </c>
      <c r="N12" s="22"/>
    </row>
    <row r="13" ht="24" customHeight="1" spans="1:14">
      <c r="A13" s="22">
        <v>11</v>
      </c>
      <c r="B13" s="22" t="s">
        <v>27</v>
      </c>
      <c r="C13" s="22" t="s">
        <v>22</v>
      </c>
      <c r="D13" s="22" t="s">
        <v>22</v>
      </c>
      <c r="E13" s="22" t="s">
        <v>22</v>
      </c>
      <c r="F13" s="22" t="s">
        <v>22</v>
      </c>
      <c r="G13" s="22" t="s">
        <v>22</v>
      </c>
      <c r="H13" s="22" t="s">
        <v>22</v>
      </c>
      <c r="I13" s="22" t="s">
        <v>22</v>
      </c>
      <c r="J13" s="22" t="s">
        <v>22</v>
      </c>
      <c r="K13" s="22" t="s">
        <v>22</v>
      </c>
      <c r="L13" s="22" t="s">
        <v>22</v>
      </c>
      <c r="M13" s="22" t="s">
        <v>22</v>
      </c>
      <c r="N13" s="22" t="s">
        <v>23</v>
      </c>
    </row>
    <row r="14" ht="24" customHeight="1" spans="1:14">
      <c r="A14" s="22">
        <v>12</v>
      </c>
      <c r="B14" s="22" t="s">
        <v>28</v>
      </c>
      <c r="C14" s="22">
        <v>16</v>
      </c>
      <c r="D14" s="22">
        <v>0</v>
      </c>
      <c r="E14" s="22">
        <v>74</v>
      </c>
      <c r="F14" s="22">
        <v>416</v>
      </c>
      <c r="G14" s="22">
        <v>167</v>
      </c>
      <c r="H14" s="22">
        <v>249</v>
      </c>
      <c r="I14" s="22">
        <v>27520</v>
      </c>
      <c r="J14" s="22">
        <v>32902</v>
      </c>
      <c r="K14" s="22">
        <v>1099179</v>
      </c>
      <c r="L14" s="22">
        <v>1604261</v>
      </c>
      <c r="M14" s="22">
        <v>2703440</v>
      </c>
      <c r="N14" s="22"/>
    </row>
    <row r="15" ht="24" customHeight="1" spans="1:14">
      <c r="A15" s="22">
        <v>13</v>
      </c>
      <c r="B15" s="22" t="s">
        <v>29</v>
      </c>
      <c r="C15" s="22">
        <v>6</v>
      </c>
      <c r="D15" s="22">
        <v>0</v>
      </c>
      <c r="E15" s="22">
        <v>23</v>
      </c>
      <c r="F15" s="22">
        <v>144</v>
      </c>
      <c r="G15" s="22">
        <v>76</v>
      </c>
      <c r="H15" s="22">
        <v>68</v>
      </c>
      <c r="I15" s="22">
        <v>6122</v>
      </c>
      <c r="J15" s="22">
        <v>10199</v>
      </c>
      <c r="K15" s="22">
        <v>245762</v>
      </c>
      <c r="L15" s="22">
        <v>368699</v>
      </c>
      <c r="M15" s="22">
        <v>614461</v>
      </c>
      <c r="N15" s="22"/>
    </row>
    <row r="16" ht="24" customHeight="1" spans="1:14">
      <c r="A16" s="22">
        <v>14</v>
      </c>
      <c r="B16" s="23" t="s">
        <v>30</v>
      </c>
      <c r="C16" s="22" t="s">
        <v>22</v>
      </c>
      <c r="D16" s="22" t="s">
        <v>22</v>
      </c>
      <c r="E16" s="22" t="s">
        <v>22</v>
      </c>
      <c r="F16" s="22" t="s">
        <v>22</v>
      </c>
      <c r="G16" s="22" t="s">
        <v>22</v>
      </c>
      <c r="H16" s="22" t="s">
        <v>22</v>
      </c>
      <c r="I16" s="22" t="s">
        <v>22</v>
      </c>
      <c r="J16" s="22" t="s">
        <v>22</v>
      </c>
      <c r="K16" s="22" t="s">
        <v>22</v>
      </c>
      <c r="L16" s="22" t="s">
        <v>22</v>
      </c>
      <c r="M16" s="22" t="s">
        <v>22</v>
      </c>
      <c r="N16" s="22" t="s">
        <v>23</v>
      </c>
    </row>
    <row r="17" ht="24" customHeight="1" spans="1:14">
      <c r="A17" s="22">
        <v>15</v>
      </c>
      <c r="B17" s="23" t="s">
        <v>31</v>
      </c>
      <c r="C17" s="22" t="s">
        <v>22</v>
      </c>
      <c r="D17" s="22" t="s">
        <v>22</v>
      </c>
      <c r="E17" s="22" t="s">
        <v>22</v>
      </c>
      <c r="F17" s="22" t="s">
        <v>22</v>
      </c>
      <c r="G17" s="22" t="s">
        <v>22</v>
      </c>
      <c r="H17" s="22" t="s">
        <v>22</v>
      </c>
      <c r="I17" s="22" t="s">
        <v>22</v>
      </c>
      <c r="J17" s="22" t="s">
        <v>22</v>
      </c>
      <c r="K17" s="22" t="s">
        <v>22</v>
      </c>
      <c r="L17" s="22" t="s">
        <v>22</v>
      </c>
      <c r="M17" s="22" t="s">
        <v>22</v>
      </c>
      <c r="N17" s="22" t="s">
        <v>23</v>
      </c>
    </row>
    <row r="18" ht="24" customHeight="1" spans="1:14">
      <c r="A18" s="22">
        <v>16</v>
      </c>
      <c r="B18" s="23" t="s">
        <v>32</v>
      </c>
      <c r="C18" s="22">
        <v>8</v>
      </c>
      <c r="D18" s="22">
        <v>0</v>
      </c>
      <c r="E18" s="22">
        <v>21</v>
      </c>
      <c r="F18" s="22">
        <v>159</v>
      </c>
      <c r="G18" s="22">
        <v>50</v>
      </c>
      <c r="H18" s="22">
        <v>109</v>
      </c>
      <c r="I18" s="22">
        <v>9396</v>
      </c>
      <c r="J18" s="22">
        <v>9848</v>
      </c>
      <c r="K18" s="22">
        <v>188516</v>
      </c>
      <c r="L18" s="22">
        <v>638175</v>
      </c>
      <c r="M18" s="22">
        <v>826691</v>
      </c>
      <c r="N18" s="22"/>
    </row>
    <row r="19" ht="24" customHeight="1" spans="1:14">
      <c r="A19" s="22">
        <v>17</v>
      </c>
      <c r="B19" s="22" t="s">
        <v>33</v>
      </c>
      <c r="C19" s="22">
        <v>13</v>
      </c>
      <c r="D19" s="22">
        <v>0</v>
      </c>
      <c r="E19" s="22">
        <v>42</v>
      </c>
      <c r="F19" s="22">
        <v>226</v>
      </c>
      <c r="G19" s="22">
        <v>90</v>
      </c>
      <c r="H19" s="22">
        <v>136</v>
      </c>
      <c r="I19" s="22">
        <v>17901</v>
      </c>
      <c r="J19" s="22">
        <v>20070</v>
      </c>
      <c r="K19" s="22">
        <v>378900</v>
      </c>
      <c r="L19" s="22">
        <v>1342463</v>
      </c>
      <c r="M19" s="22">
        <v>1721363</v>
      </c>
      <c r="N19" s="22"/>
    </row>
    <row r="20" ht="24" customHeight="1" spans="1:14">
      <c r="A20" s="22">
        <v>18</v>
      </c>
      <c r="B20" s="23" t="s">
        <v>34</v>
      </c>
      <c r="C20" s="22" t="s">
        <v>22</v>
      </c>
      <c r="D20" s="22" t="s">
        <v>22</v>
      </c>
      <c r="E20" s="22" t="s">
        <v>22</v>
      </c>
      <c r="F20" s="22" t="s">
        <v>22</v>
      </c>
      <c r="G20" s="22" t="s">
        <v>22</v>
      </c>
      <c r="H20" s="22" t="s">
        <v>22</v>
      </c>
      <c r="I20" s="22" t="s">
        <v>22</v>
      </c>
      <c r="J20" s="22" t="s">
        <v>22</v>
      </c>
      <c r="K20" s="22" t="s">
        <v>22</v>
      </c>
      <c r="L20" s="22" t="s">
        <v>22</v>
      </c>
      <c r="M20" s="22" t="s">
        <v>22</v>
      </c>
      <c r="N20" s="22" t="s">
        <v>23</v>
      </c>
    </row>
    <row r="21" ht="24" customHeight="1" spans="1:14">
      <c r="A21" s="18" t="s">
        <v>35</v>
      </c>
      <c r="B21" s="19"/>
      <c r="C21" s="16">
        <f>SUM(C3:C20)</f>
        <v>228</v>
      </c>
      <c r="D21" s="16">
        <f t="shared" ref="D21:M21" si="0">SUM(D3:D20)</f>
        <v>14</v>
      </c>
      <c r="E21" s="16">
        <f t="shared" si="0"/>
        <v>1008</v>
      </c>
      <c r="F21" s="16">
        <f t="shared" si="0"/>
        <v>11350</v>
      </c>
      <c r="G21" s="16">
        <f t="shared" si="0"/>
        <v>3441</v>
      </c>
      <c r="H21" s="16">
        <f t="shared" si="0"/>
        <v>7090</v>
      </c>
      <c r="I21" s="16">
        <f t="shared" si="0"/>
        <v>814670</v>
      </c>
      <c r="J21" s="16">
        <f t="shared" si="0"/>
        <v>913240</v>
      </c>
      <c r="K21" s="16">
        <f t="shared" si="0"/>
        <v>19280258</v>
      </c>
      <c r="L21" s="16">
        <f t="shared" si="0"/>
        <v>65741413</v>
      </c>
      <c r="M21" s="16">
        <f t="shared" si="0"/>
        <v>85021671</v>
      </c>
      <c r="N21" s="16"/>
    </row>
    <row r="28" ht="24" customHeight="1"/>
    <row r="29" ht="24" customHeight="1"/>
    <row r="33" spans="16:17">
      <c r="P33" s="24"/>
      <c r="Q33" s="24"/>
    </row>
    <row r="34" spans="16:17">
      <c r="P34" s="24"/>
      <c r="Q34" s="24"/>
    </row>
    <row r="35" spans="16:17">
      <c r="P35" s="24"/>
      <c r="Q35" s="25"/>
    </row>
    <row r="36" spans="16:17">
      <c r="P36" s="24"/>
      <c r="Q36" s="24"/>
    </row>
    <row r="37" spans="16:17">
      <c r="P37" s="24"/>
      <c r="Q37" s="24"/>
    </row>
  </sheetData>
  <mergeCells count="2">
    <mergeCell ref="A1:N1"/>
    <mergeCell ref="A21:B2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3"/>
  <sheetViews>
    <sheetView zoomScale="85" zoomScaleNormal="85" workbookViewId="0">
      <selection activeCell="B3" sqref="B3"/>
    </sheetView>
  </sheetViews>
  <sheetFormatPr defaultColWidth="9" defaultRowHeight="14"/>
  <cols>
    <col min="2" max="2" width="32.3818181818182" customWidth="1"/>
    <col min="3" max="7" width="10.6363636363636" customWidth="1"/>
    <col min="8" max="12" width="16.6363636363636" customWidth="1"/>
  </cols>
  <sheetData>
    <row r="1" ht="34" customHeight="1" spans="1:12">
      <c r="A1" s="15" t="s">
        <v>0</v>
      </c>
      <c r="B1" s="15"/>
      <c r="C1" s="15"/>
      <c r="D1" s="15"/>
      <c r="E1" s="15"/>
      <c r="F1" s="15"/>
      <c r="G1" s="15"/>
      <c r="H1" s="15"/>
      <c r="I1" s="15"/>
      <c r="J1" s="15"/>
      <c r="K1" s="15"/>
      <c r="L1" s="15"/>
    </row>
    <row r="2" ht="39" customHeight="1" spans="1:12">
      <c r="A2" s="6" t="s">
        <v>1</v>
      </c>
      <c r="B2" s="6" t="s">
        <v>3</v>
      </c>
      <c r="C2" s="6" t="s">
        <v>4</v>
      </c>
      <c r="D2" s="6" t="s">
        <v>5</v>
      </c>
      <c r="E2" s="6" t="s">
        <v>6</v>
      </c>
      <c r="F2" s="6" t="s">
        <v>7</v>
      </c>
      <c r="G2" s="6" t="s">
        <v>8</v>
      </c>
      <c r="H2" s="6" t="s">
        <v>9</v>
      </c>
      <c r="I2" s="6" t="s">
        <v>10</v>
      </c>
      <c r="J2" s="6" t="s">
        <v>11</v>
      </c>
      <c r="K2" s="6" t="s">
        <v>12</v>
      </c>
      <c r="L2" s="6" t="s">
        <v>13</v>
      </c>
    </row>
    <row r="3" customFormat="1" ht="35" customHeight="1" spans="1:12">
      <c r="A3" s="16">
        <v>1</v>
      </c>
      <c r="B3" s="8" t="s">
        <v>36</v>
      </c>
      <c r="C3" s="17">
        <f>SUMIFS(各市县验收情况明细!D:D,各市县验收情况明细!C:C,B3)</f>
        <v>0</v>
      </c>
      <c r="D3" s="17">
        <f>SUMIFS(各市县验收情况明细!E:E,各市县验收情况明细!C:C,B3)</f>
        <v>2</v>
      </c>
      <c r="E3" s="16">
        <f>SUMIFS(各市县验收情况明细!F:F,各市县验收情况明细!C:C,B3)</f>
        <v>30</v>
      </c>
      <c r="F3" s="16">
        <f>SUMIFS(各市县验收情况明细!G3:G232,各市县验收情况明细!C3:C232,B3)</f>
        <v>8</v>
      </c>
      <c r="G3" s="16">
        <f>SUMIFS(各市县验收情况明细!H:H,各市县验收情况明细!C:C,B3)</f>
        <v>22</v>
      </c>
      <c r="H3" s="16">
        <f>SUMIFS(各市县验收情况明细!I:I,各市县验收情况明细!C:C,B3)</f>
        <v>2976</v>
      </c>
      <c r="I3" s="16">
        <f>SUMIFS(各市县验收情况明细!J:J,各市县验收情况明细!C:C,B3)</f>
        <v>3300</v>
      </c>
      <c r="J3" s="16">
        <f>SUMIFS(各市县验收情况明细!K:K,各市县验收情况明细!C:C,B3)</f>
        <v>0</v>
      </c>
      <c r="K3" s="16">
        <f>SUMIFS(各市县验收情况明细!L:L,各市县验收情况明细!C:C,B3)</f>
        <v>406374</v>
      </c>
      <c r="L3" s="16">
        <f>SUMIFS(各市县验收情况明细!M:M,各市县验收情况明细!C:C,B3)</f>
        <v>406374</v>
      </c>
    </row>
    <row r="4" customFormat="1" ht="35" customHeight="1" spans="1:12">
      <c r="A4" s="16">
        <v>2</v>
      </c>
      <c r="B4" s="8" t="s">
        <v>37</v>
      </c>
      <c r="C4" s="17">
        <f>SUMIFS(各市县验收情况明细!D:D,各市县验收情况明细!C:C,B4)</f>
        <v>4</v>
      </c>
      <c r="D4" s="17">
        <f>SUMIFS(各市县验收情况明细!E:E,各市县验收情况明细!C:C,B4)</f>
        <v>23</v>
      </c>
      <c r="E4" s="16">
        <f>SUMIFS(各市县验收情况明细!F:F,各市县验收情况明细!C:C,B4)</f>
        <v>160</v>
      </c>
      <c r="F4" s="16">
        <f>SUMIFS(各市县验收情况明细!G4:G233,各市县验收情况明细!C4:C233,B4)</f>
        <v>26</v>
      </c>
      <c r="G4" s="16">
        <f>SUMIFS(各市县验收情况明细!H:H,各市县验收情况明细!C:C,B4)</f>
        <v>69</v>
      </c>
      <c r="H4" s="16">
        <f>SUMIFS(各市县验收情况明细!I:I,各市县验收情况明细!C:C,B4)</f>
        <v>10937</v>
      </c>
      <c r="I4" s="16">
        <f>SUMIFS(各市县验收情况明细!J:J,各市县验收情况明细!C:C,B4)</f>
        <v>22064</v>
      </c>
      <c r="J4" s="16">
        <f>SUMIFS(各市县验收情况明细!K:K,各市县验收情况明细!C:C,B4)</f>
        <v>1434790</v>
      </c>
      <c r="K4" s="16">
        <f>SUMIFS(各市县验收情况明细!L:L,各市县验收情况明细!C:C,B4)</f>
        <v>426639</v>
      </c>
      <c r="L4" s="16">
        <f>SUMIFS(各市县验收情况明细!M:M,各市县验收情况明细!C:C,B4)</f>
        <v>1861429</v>
      </c>
    </row>
    <row r="5" customFormat="1" ht="35" customHeight="1" spans="1:12">
      <c r="A5" s="16">
        <v>3</v>
      </c>
      <c r="B5" s="8" t="s">
        <v>38</v>
      </c>
      <c r="C5" s="17">
        <f>SUMIFS(各市县验收情况明细!D:D,各市县验收情况明细!C:C,B5)</f>
        <v>0</v>
      </c>
      <c r="D5" s="17">
        <f>SUMIFS(各市县验收情况明细!E:E,各市县验收情况明细!C:C,B5)</f>
        <v>29</v>
      </c>
      <c r="E5" s="16">
        <f>SUMIFS(各市县验收情况明细!F:F,各市县验收情况明细!C:C,B5)</f>
        <v>505</v>
      </c>
      <c r="F5" s="16">
        <f>SUMIFS(各市县验收情况明细!G5:G234,各市县验收情况明细!C5:C234,B5)</f>
        <v>232</v>
      </c>
      <c r="G5" s="16">
        <f>SUMIFS(各市县验收情况明细!H:H,各市县验收情况明细!C:C,B5)</f>
        <v>273</v>
      </c>
      <c r="H5" s="16">
        <f>SUMIFS(各市县验收情况明细!I:I,各市县验收情况明细!C:C,B5)</f>
        <v>34634</v>
      </c>
      <c r="I5" s="16">
        <f>SUMIFS(各市县验收情况明细!J:J,各市县验收情况明细!C:C,B5)</f>
        <v>33902</v>
      </c>
      <c r="J5" s="16">
        <f>SUMIFS(各市县验收情况明细!K:K,各市县验收情况明细!C:C,B5)</f>
        <v>119150</v>
      </c>
      <c r="K5" s="16">
        <f>SUMIFS(各市县验收情况明细!L:L,各市县验收情况明细!C:C,B5)</f>
        <v>3258802</v>
      </c>
      <c r="L5" s="16">
        <f>SUMIFS(各市县验收情况明细!M:M,各市县验收情况明细!C:C,B5)</f>
        <v>3377952</v>
      </c>
    </row>
    <row r="6" customFormat="1" ht="35" customHeight="1" spans="1:12">
      <c r="A6" s="16">
        <v>4</v>
      </c>
      <c r="B6" s="8" t="s">
        <v>39</v>
      </c>
      <c r="C6" s="17">
        <f>SUMIFS(各市县验收情况明细!D:D,各市县验收情况明细!C:C,B6)</f>
        <v>0</v>
      </c>
      <c r="D6" s="17">
        <f>SUMIFS(各市县验收情况明细!E:E,各市县验收情况明细!C:C,B6)</f>
        <v>88</v>
      </c>
      <c r="E6" s="16">
        <f>SUMIFS(各市县验收情况明细!F:F,各市县验收情况明细!C:C,B6)</f>
        <v>938</v>
      </c>
      <c r="F6" s="16">
        <f>SUMIFS(各市县验收情况明细!G6:G235,各市县验收情况明细!C6:C235,B6)</f>
        <v>412</v>
      </c>
      <c r="G6" s="16">
        <f>SUMIFS(各市县验收情况明细!H:H,各市县验收情况明细!C:C,B6)</f>
        <v>526</v>
      </c>
      <c r="H6" s="16">
        <f>SUMIFS(各市县验收情况明细!I:I,各市县验收情况明细!C:C,B6)</f>
        <v>72397</v>
      </c>
      <c r="I6" s="16">
        <f>SUMIFS(各市县验收情况明细!J:J,各市县验收情况明细!C:C,B6)</f>
        <v>77202</v>
      </c>
      <c r="J6" s="16">
        <f>SUMIFS(各市县验收情况明细!K:K,各市县验收情况明细!C:C,B6)</f>
        <v>916412</v>
      </c>
      <c r="K6" s="16">
        <f>SUMIFS(各市县验收情况明细!L:L,各市县验收情况明细!C:C,B6)</f>
        <v>6878298</v>
      </c>
      <c r="L6" s="16">
        <f>SUMIFS(各市县验收情况明细!M:M,各市县验收情况明细!C:C,B6)</f>
        <v>7794710</v>
      </c>
    </row>
    <row r="7" customFormat="1" ht="35" customHeight="1" spans="1:12">
      <c r="A7" s="16">
        <v>5</v>
      </c>
      <c r="B7" s="8" t="s">
        <v>40</v>
      </c>
      <c r="C7" s="17">
        <f>SUMIFS(各市县验收情况明细!D:D,各市县验收情况明细!C:C,B7)</f>
        <v>0</v>
      </c>
      <c r="D7" s="17">
        <f>SUMIFS(各市县验收情况明细!E:E,各市县验收情况明细!C:C,B7)</f>
        <v>33</v>
      </c>
      <c r="E7" s="16">
        <f>SUMIFS(各市县验收情况明细!F:F,各市县验收情况明细!C:C,B7)</f>
        <v>452</v>
      </c>
      <c r="F7" s="16">
        <f>SUMIFS(各市县验收情况明细!G7:G236,各市县验收情况明细!C7:C236,B7)</f>
        <v>186</v>
      </c>
      <c r="G7" s="16">
        <f>SUMIFS(各市县验收情况明细!H:H,各市县验收情况明细!C:C,B7)</f>
        <v>266</v>
      </c>
      <c r="H7" s="16">
        <f>SUMIFS(各市县验收情况明细!I:I,各市县验收情况明细!C:C,B7)</f>
        <v>49177</v>
      </c>
      <c r="I7" s="16">
        <f>SUMIFS(各市县验收情况明细!J:J,各市县验收情况明细!C:C,B7)</f>
        <v>58955</v>
      </c>
      <c r="J7" s="16">
        <f>SUMIFS(各市县验收情况明细!K:K,各市县验收情况明细!C:C,B7)</f>
        <v>636614</v>
      </c>
      <c r="K7" s="16">
        <f>SUMIFS(各市县验收情况明细!L:L,各市县验收情况明细!C:C,B7)</f>
        <v>4185577</v>
      </c>
      <c r="L7" s="16">
        <f>SUMIFS(各市县验收情况明细!M:M,各市县验收情况明细!C:C,B7)</f>
        <v>4822191</v>
      </c>
    </row>
    <row r="8" customFormat="1" ht="35" customHeight="1" spans="1:12">
      <c r="A8" s="16">
        <v>6</v>
      </c>
      <c r="B8" s="8" t="s">
        <v>41</v>
      </c>
      <c r="C8" s="17">
        <f>SUMIFS(各市县验收情况明细!D:D,各市县验收情况明细!C:C,B8)</f>
        <v>0</v>
      </c>
      <c r="D8" s="17">
        <f>SUMIFS(各市县验收情况明细!E:E,各市县验收情况明细!C:C,B8)</f>
        <v>1</v>
      </c>
      <c r="E8" s="16">
        <f>SUMIFS(各市县验收情况明细!F:F,各市县验收情况明细!C:C,B8)</f>
        <v>8</v>
      </c>
      <c r="F8" s="16">
        <f>SUMIFS(各市县验收情况明细!G8:G237,各市县验收情况明细!C8:C237,B8)</f>
        <v>5</v>
      </c>
      <c r="G8" s="16">
        <f>SUMIFS(各市县验收情况明细!H:H,各市县验收情况明细!C:C,B8)</f>
        <v>3</v>
      </c>
      <c r="H8" s="16">
        <f>SUMIFS(各市县验收情况明细!I:I,各市县验收情况明细!C:C,B8)</f>
        <v>875</v>
      </c>
      <c r="I8" s="16">
        <f>SUMIFS(各市县验收情况明细!J:J,各市县验收情况明细!C:C,B8)</f>
        <v>800</v>
      </c>
      <c r="J8" s="16">
        <f>SUMIFS(各市县验收情况明细!K:K,各市县验收情况明细!C:C,B8)</f>
        <v>0</v>
      </c>
      <c r="K8" s="16">
        <f>SUMIFS(各市县验收情况明细!L:L,各市县验收情况明细!C:C,B8)</f>
        <v>113735</v>
      </c>
      <c r="L8" s="16">
        <f>SUMIFS(各市县验收情况明细!M:M,各市县验收情况明细!C:C,B8)</f>
        <v>113735</v>
      </c>
    </row>
    <row r="9" customFormat="1" ht="35" customHeight="1" spans="1:12">
      <c r="A9" s="16">
        <v>7</v>
      </c>
      <c r="B9" s="8" t="s">
        <v>42</v>
      </c>
      <c r="C9" s="17">
        <f>SUMIFS(各市县验收情况明细!D:D,各市县验收情况明细!C:C,B9)</f>
        <v>5</v>
      </c>
      <c r="D9" s="17">
        <f>SUMIFS(各市县验收情况明细!E:E,各市县验收情况明细!C:C,B9)</f>
        <v>0</v>
      </c>
      <c r="E9" s="16">
        <f>SUMIFS(各市县验收情况明细!F:F,各市县验收情况明细!C:C,B9)</f>
        <v>37</v>
      </c>
      <c r="F9" s="16">
        <f>SUMIFS(各市县验收情况明细!G9:G238,各市县验收情况明细!C9:C238,B9)</f>
        <v>0</v>
      </c>
      <c r="G9" s="16">
        <f>SUMIFS(各市县验收情况明细!H:H,各市县验收情况明细!C:C,B9)</f>
        <v>0</v>
      </c>
      <c r="H9" s="16">
        <f>SUMIFS(各市县验收情况明细!I:I,各市县验收情况明细!C:C,B9)</f>
        <v>4800</v>
      </c>
      <c r="I9" s="16">
        <f>SUMIFS(各市县验收情况明细!J:J,各市县验收情况明细!C:C,B9)</f>
        <v>10000</v>
      </c>
      <c r="J9" s="16">
        <f>SUMIFS(各市县验收情况明细!K:K,各市县验收情况明细!C:C,B9)</f>
        <v>1551824</v>
      </c>
      <c r="K9" s="16">
        <f>SUMIFS(各市县验收情况明细!L:L,各市县验收情况明细!C:C,B9)</f>
        <v>0</v>
      </c>
      <c r="L9" s="16">
        <f>SUMIFS(各市县验收情况明细!M:M,各市县验收情况明细!C:C,B9)</f>
        <v>1551824</v>
      </c>
    </row>
    <row r="10" customFormat="1" ht="35" customHeight="1" spans="1:12">
      <c r="A10" s="16">
        <v>8</v>
      </c>
      <c r="B10" s="8" t="s">
        <v>43</v>
      </c>
      <c r="C10" s="17">
        <f>SUMIFS(各市县验收情况明细!D:D,各市县验收情况明细!C:C,B10)</f>
        <v>0</v>
      </c>
      <c r="D10" s="17">
        <f>SUMIFS(各市县验收情况明细!E:E,各市县验收情况明细!C:C,B10)</f>
        <v>170</v>
      </c>
      <c r="E10" s="16">
        <f>SUMIFS(各市县验收情况明细!F:F,各市县验收情况明细!C:C,B10)</f>
        <v>854</v>
      </c>
      <c r="F10" s="16">
        <f>SUMIFS(各市县验收情况明细!G10:G239,各市县验收情况明细!C10:C239,B10)</f>
        <v>530</v>
      </c>
      <c r="G10" s="16">
        <f>SUMIFS(各市县验收情况明细!H:H,各市县验收情况明细!C:C,B10)</f>
        <v>324</v>
      </c>
      <c r="H10" s="16">
        <f>SUMIFS(各市县验收情况明细!I:I,各市县验收情况明细!C:C,B10)</f>
        <v>30848</v>
      </c>
      <c r="I10" s="16">
        <f>SUMIFS(各市县验收情况明细!J:J,各市县验收情况明细!C:C,B10)</f>
        <v>34646</v>
      </c>
      <c r="J10" s="16">
        <f>SUMIFS(各市县验收情况明细!K:K,各市县验收情况明细!C:C,B10)</f>
        <v>1334898</v>
      </c>
      <c r="K10" s="16">
        <f>SUMIFS(各市县验收情况明细!L:L,各市县验收情况明细!C:C,B10)</f>
        <v>1314987</v>
      </c>
      <c r="L10" s="16">
        <f>SUMIFS(各市县验收情况明细!M:M,各市县验收情况明细!C:C,B10)</f>
        <v>2649885</v>
      </c>
    </row>
    <row r="11" customFormat="1" ht="35" customHeight="1" spans="1:12">
      <c r="A11" s="16">
        <v>9</v>
      </c>
      <c r="B11" s="8" t="s">
        <v>44</v>
      </c>
      <c r="C11" s="17">
        <f>SUMIFS(各市县验收情况明细!D:D,各市县验收情况明细!C:C,B11)</f>
        <v>0</v>
      </c>
      <c r="D11" s="17">
        <f>SUMIFS(各市县验收情况明细!E:E,各市县验收情况明细!C:C,B11)</f>
        <v>1</v>
      </c>
      <c r="E11" s="16">
        <f>SUMIFS(各市县验收情况明细!F:F,各市县验收情况明细!C:C,B11)</f>
        <v>13</v>
      </c>
      <c r="F11" s="16">
        <f>SUMIFS(各市县验收情况明细!G11:G240,各市县验收情况明细!C11:C240,B11)</f>
        <v>5</v>
      </c>
      <c r="G11" s="16">
        <f>SUMIFS(各市县验收情况明细!H:H,各市县验收情况明细!C:C,B11)</f>
        <v>8</v>
      </c>
      <c r="H11" s="16">
        <f>SUMIFS(各市县验收情况明细!I:I,各市县验收情况明细!C:C,B11)</f>
        <v>1235</v>
      </c>
      <c r="I11" s="16">
        <f>SUMIFS(各市县验收情况明细!J:J,各市县验收情况明细!C:C,B11)</f>
        <v>1250</v>
      </c>
      <c r="J11" s="16">
        <f>SUMIFS(各市县验收情况明细!K:K,各市县验收情况明细!C:C,B11)</f>
        <v>99184</v>
      </c>
      <c r="K11" s="16">
        <f>SUMIFS(各市县验收情况明细!L:L,各市县验收情况明细!C:C,B11)</f>
        <v>103219</v>
      </c>
      <c r="L11" s="16">
        <f>SUMIFS(各市县验收情况明细!M:M,各市县验收情况明细!C:C,B11)</f>
        <v>202403</v>
      </c>
    </row>
    <row r="12" customFormat="1" ht="35" customHeight="1" spans="1:12">
      <c r="A12" s="16">
        <v>10</v>
      </c>
      <c r="B12" s="8" t="s">
        <v>45</v>
      </c>
      <c r="C12" s="17">
        <f>SUMIFS(各市县验收情况明细!D:D,各市县验收情况明细!C:C,B12)</f>
        <v>5</v>
      </c>
      <c r="D12" s="17">
        <f>SUMIFS(各市县验收情况明细!E:E,各市县验收情况明细!C:C,B12)</f>
        <v>0</v>
      </c>
      <c r="E12" s="16">
        <f>SUMIFS(各市县验收情况明细!F:F,各市县验收情况明细!C:C,B12)</f>
        <v>786</v>
      </c>
      <c r="F12" s="16">
        <f>SUMIFS(各市县验收情况明细!G12:G241,各市县验收情况明细!C12:C241,B12)</f>
        <v>0</v>
      </c>
      <c r="G12" s="16">
        <f>SUMIFS(各市县验收情况明细!H:H,各市县验收情况明细!C:C,B12)</f>
        <v>0</v>
      </c>
      <c r="H12" s="16">
        <f>SUMIFS(各市县验收情况明细!I:I,各市县验收情况明细!C:C,B12)</f>
        <v>0</v>
      </c>
      <c r="I12" s="16">
        <f>SUMIFS(各市县验收情况明细!J:J,各市县验收情况明细!C:C,B12)</f>
        <v>2195</v>
      </c>
      <c r="J12" s="16">
        <f>SUMIFS(各市县验收情况明细!K:K,各市县验收情况明细!C:C,B12)</f>
        <v>2841928</v>
      </c>
      <c r="K12" s="16">
        <f>SUMIFS(各市县验收情况明细!L:L,各市县验收情况明细!C:C,B12)</f>
        <v>0</v>
      </c>
      <c r="L12" s="16">
        <f>SUMIFS(各市县验收情况明细!M:M,各市县验收情况明细!C:C,B12)</f>
        <v>2841928</v>
      </c>
    </row>
    <row r="13" customFormat="1" ht="35" customHeight="1" spans="1:12">
      <c r="A13" s="16">
        <v>11</v>
      </c>
      <c r="B13" s="8" t="s">
        <v>46</v>
      </c>
      <c r="C13" s="17">
        <f>SUMIFS(各市县验收情况明细!D:D,各市县验收情况明细!C:C,B13)</f>
        <v>0</v>
      </c>
      <c r="D13" s="17">
        <f>SUMIFS(各市县验收情况明细!E:E,各市县验收情况明细!C:C,B13)</f>
        <v>1</v>
      </c>
      <c r="E13" s="16">
        <f>SUMIFS(各市县验收情况明细!F:F,各市县验收情况明细!C:C,B13)</f>
        <v>8</v>
      </c>
      <c r="F13" s="16">
        <f>SUMIFS(各市县验收情况明细!G13:G242,各市县验收情况明细!C13:C242,B13)</f>
        <v>6</v>
      </c>
      <c r="G13" s="16">
        <f>SUMIFS(各市县验收情况明细!H:H,各市县验收情况明细!C:C,B13)</f>
        <v>2</v>
      </c>
      <c r="H13" s="16">
        <f>SUMIFS(各市县验收情况明细!I:I,各市县验收情况明细!C:C,B13)</f>
        <v>684</v>
      </c>
      <c r="I13" s="16">
        <f>SUMIFS(各市县验收情况明细!J:J,各市县验收情况明细!C:C,B13)</f>
        <v>630</v>
      </c>
      <c r="J13" s="16">
        <f>SUMIFS(各市县验收情况明细!K:K,各市县验收情况明细!C:C,B13)</f>
        <v>49581</v>
      </c>
      <c r="K13" s="16">
        <f>SUMIFS(各市县验收情况明细!L:L,各市县验收情况明细!C:C,B13)</f>
        <v>34950</v>
      </c>
      <c r="L13" s="16">
        <f>SUMIFS(各市县验收情况明细!M:M,各市县验收情况明细!C:C,B13)</f>
        <v>84531</v>
      </c>
    </row>
    <row r="14" customFormat="1" ht="35" customHeight="1" spans="1:12">
      <c r="A14" s="16">
        <v>12</v>
      </c>
      <c r="B14" s="8" t="s">
        <v>47</v>
      </c>
      <c r="C14" s="17">
        <f>SUMIFS(各市县验收情况明细!D:D,各市县验收情况明细!C:C,B14)</f>
        <v>0</v>
      </c>
      <c r="D14" s="17">
        <f>SUMIFS(各市县验收情况明细!E:E,各市县验收情况明细!C:C,B14)</f>
        <v>2</v>
      </c>
      <c r="E14" s="16">
        <f>SUMIFS(各市县验收情况明细!F:F,各市县验收情况明细!C:C,B14)</f>
        <v>19</v>
      </c>
      <c r="F14" s="16">
        <f>SUMIFS(各市县验收情况明细!G14:G243,各市县验收情况明细!C14:C243,B14)</f>
        <v>0</v>
      </c>
      <c r="G14" s="16">
        <f>SUMIFS(各市县验收情况明细!H:H,各市县验收情况明细!C:C,B14)</f>
        <v>19</v>
      </c>
      <c r="H14" s="16">
        <f>SUMIFS(各市县验收情况明细!I:I,各市县验收情况明细!C:C,B14)</f>
        <v>2760</v>
      </c>
      <c r="I14" s="16">
        <f>SUMIFS(各市县验收情况明细!J:J,各市县验收情况明细!C:C,B14)</f>
        <v>3650</v>
      </c>
      <c r="J14" s="16">
        <f>SUMIFS(各市县验收情况明细!K:K,各市县验收情况明细!C:C,B14)</f>
        <v>137814</v>
      </c>
      <c r="K14" s="16">
        <f>SUMIFS(各市县验收情况明细!L:L,各市县验收情况明细!C:C,B14)</f>
        <v>173240</v>
      </c>
      <c r="L14" s="16">
        <f>SUMIFS(各市县验收情况明细!M:M,各市县验收情况明细!C:C,B14)</f>
        <v>311054</v>
      </c>
    </row>
    <row r="15" customFormat="1" ht="35" customHeight="1" spans="1:12">
      <c r="A15" s="16">
        <v>13</v>
      </c>
      <c r="B15" s="8" t="s">
        <v>48</v>
      </c>
      <c r="C15" s="17">
        <f>SUMIFS(各市县验收情况明细!D:D,各市县验收情况明细!C:C,B15)</f>
        <v>0</v>
      </c>
      <c r="D15" s="17">
        <f>SUMIFS(各市县验收情况明细!E:E,各市县验收情况明细!C:C,B15)</f>
        <v>4</v>
      </c>
      <c r="E15" s="16">
        <f>SUMIFS(各市县验收情况明细!F:F,各市县验收情况明细!C:C,B15)</f>
        <v>30</v>
      </c>
      <c r="F15" s="16">
        <f>SUMIFS(各市县验收情况明细!G15:G244,各市县验收情况明细!C15:C244,B15)</f>
        <v>0</v>
      </c>
      <c r="G15" s="16">
        <f>SUMIFS(各市县验收情况明细!H:H,各市县验收情况明细!C:C,B15)</f>
        <v>30</v>
      </c>
      <c r="H15" s="16">
        <f>SUMIFS(各市县验收情况明细!I:I,各市县验收情况明细!C:C,B15)</f>
        <v>4800</v>
      </c>
      <c r="I15" s="16">
        <f>SUMIFS(各市县验收情况明细!J:J,各市县验收情况明细!C:C,B15)</f>
        <v>6250</v>
      </c>
      <c r="J15" s="16">
        <f>SUMIFS(各市县验收情况明细!K:K,各市县验收情况明细!C:C,B15)</f>
        <v>64010</v>
      </c>
      <c r="K15" s="16">
        <f>SUMIFS(各市县验收情况明细!L:L,各市县验收情况明细!C:C,B15)</f>
        <v>214353</v>
      </c>
      <c r="L15" s="16">
        <f>SUMIFS(各市县验收情况明细!M:M,各市县验收情况明细!C:C,B15)</f>
        <v>278363</v>
      </c>
    </row>
    <row r="16" customFormat="1" ht="35" customHeight="1" spans="1:12">
      <c r="A16" s="16">
        <v>14</v>
      </c>
      <c r="B16" s="8" t="s">
        <v>49</v>
      </c>
      <c r="C16" s="17">
        <f>SUMIFS(各市县验收情况明细!D:D,各市县验收情况明细!C:C,B16)</f>
        <v>0</v>
      </c>
      <c r="D16" s="17">
        <f>SUMIFS(各市县验收情况明细!E:E,各市县验收情况明细!C:C,B16)</f>
        <v>9</v>
      </c>
      <c r="E16" s="16">
        <f>SUMIFS(各市县验收情况明细!F:F,各市县验收情况明细!C:C,B16)</f>
        <v>197</v>
      </c>
      <c r="F16" s="16">
        <f>SUMIFS(各市县验收情况明细!G16:G245,各市县验收情况明细!C16:C245,B16)</f>
        <v>125</v>
      </c>
      <c r="G16" s="16">
        <f>SUMIFS(各市县验收情况明细!H:H,各市县验收情况明细!C:C,B16)</f>
        <v>72</v>
      </c>
      <c r="H16" s="16">
        <f>SUMIFS(各市县验收情况明细!I:I,各市县验收情况明细!C:C,B16)</f>
        <v>10287</v>
      </c>
      <c r="I16" s="16">
        <f>SUMIFS(各市县验收情况明细!J:J,各市县验收情况明细!C:C,B16)</f>
        <v>10990</v>
      </c>
      <c r="J16" s="16">
        <f>SUMIFS(各市县验收情况明细!K:K,各市县验收情况明细!C:C,B16)</f>
        <v>587024</v>
      </c>
      <c r="K16" s="16">
        <f>SUMIFS(各市县验收情况明细!L:L,各市县验收情况明细!C:C,B16)</f>
        <v>487745</v>
      </c>
      <c r="L16" s="16">
        <f>SUMIFS(各市县验收情况明细!M:M,各市县验收情况明细!C:C,B16)</f>
        <v>1074769</v>
      </c>
    </row>
    <row r="17" customFormat="1" ht="35" customHeight="1" spans="1:12">
      <c r="A17" s="16">
        <v>15</v>
      </c>
      <c r="B17" s="8" t="s">
        <v>50</v>
      </c>
      <c r="C17" s="17">
        <f>SUMIFS(各市县验收情况明细!D:D,各市县验收情况明细!C:C,B17)</f>
        <v>0</v>
      </c>
      <c r="D17" s="17">
        <f>SUMIFS(各市县验收情况明细!E:E,各市县验收情况明细!C:C,B17)</f>
        <v>21</v>
      </c>
      <c r="E17" s="16">
        <f>SUMIFS(各市县验收情况明细!F:F,各市县验收情况明细!C:C,B17)</f>
        <v>253</v>
      </c>
      <c r="F17" s="16">
        <f>SUMIFS(各市县验收情况明细!G17:G246,各市县验收情况明细!C17:C246,B17)</f>
        <v>43</v>
      </c>
      <c r="G17" s="16">
        <f>SUMIFS(各市县验收情况明细!H:H,各市县验收情况明细!C:C,B17)</f>
        <v>279</v>
      </c>
      <c r="H17" s="16">
        <f>SUMIFS(各市县验收情况明细!I:I,各市县验收情况明细!C:C,B17)</f>
        <v>26420</v>
      </c>
      <c r="I17" s="16">
        <f>SUMIFS(各市县验收情况明细!J:J,各市县验收情况明细!C:C,B17)</f>
        <v>30260</v>
      </c>
      <c r="J17" s="16">
        <f>SUMIFS(各市县验收情况明细!K:K,各市县验收情况明细!C:C,B17)</f>
        <v>0</v>
      </c>
      <c r="K17" s="16">
        <f>SUMIFS(各市县验收情况明细!L:L,各市县验收情况明细!C:C,B17)</f>
        <v>3472621</v>
      </c>
      <c r="L17" s="16">
        <f>SUMIFS(各市县验收情况明细!M:M,各市县验收情况明细!C:C,B17)</f>
        <v>3472621</v>
      </c>
    </row>
    <row r="18" customFormat="1" ht="35" customHeight="1" spans="1:12">
      <c r="A18" s="16">
        <v>16</v>
      </c>
      <c r="B18" s="8" t="s">
        <v>51</v>
      </c>
      <c r="C18" s="17">
        <f>SUMIFS(各市县验收情况明细!D:D,各市县验收情况明细!C:C,B18)</f>
        <v>0</v>
      </c>
      <c r="D18" s="17">
        <f>SUMIFS(各市县验收情况明细!E:E,各市县验收情况明细!C:C,B18)</f>
        <v>142</v>
      </c>
      <c r="E18" s="16">
        <f>SUMIFS(各市县验收情况明细!F:F,各市县验收情况明细!C:C,B18)</f>
        <v>1914</v>
      </c>
      <c r="F18" s="16">
        <f>SUMIFS(各市县验收情况明细!G18:G247,各市县验收情况明细!C18:C247,B18)</f>
        <v>425</v>
      </c>
      <c r="G18" s="16">
        <f>SUMIFS(各市县验收情况明细!H:H,各市县验收情况明细!C:C,B18)</f>
        <v>1489</v>
      </c>
      <c r="H18" s="16">
        <f>SUMIFS(各市县验收情况明细!I:I,各市县验收情况明细!C:C,B18)</f>
        <v>73748</v>
      </c>
      <c r="I18" s="16">
        <f>SUMIFS(各市县验收情况明细!J:J,各市县验收情况明细!C:C,B18)</f>
        <v>66855</v>
      </c>
      <c r="J18" s="16">
        <f>SUMIFS(各市县验收情况明细!K:K,各市县验收情况明细!C:C,B18)</f>
        <v>455547</v>
      </c>
      <c r="K18" s="16">
        <f>SUMIFS(各市县验收情况明细!L:L,各市县验收情况明细!C:C,B18)</f>
        <v>4818877</v>
      </c>
      <c r="L18" s="16">
        <f>SUMIFS(各市县验收情况明细!M:M,各市县验收情况明细!C:C,B18)</f>
        <v>5274424</v>
      </c>
    </row>
    <row r="19" customFormat="1" ht="35" customHeight="1" spans="1:12">
      <c r="A19" s="16">
        <v>17</v>
      </c>
      <c r="B19" s="8" t="s">
        <v>52</v>
      </c>
      <c r="C19" s="17">
        <f>SUMIFS(各市县验收情况明细!D:D,各市县验收情况明细!C:C,B19)</f>
        <v>0</v>
      </c>
      <c r="D19" s="17">
        <f>SUMIFS(各市县验收情况明细!E:E,各市县验收情况明细!C:C,B19)</f>
        <v>1</v>
      </c>
      <c r="E19" s="16">
        <f>SUMIFS(各市县验收情况明细!F:F,各市县验收情况明细!C:C,B19)</f>
        <v>10</v>
      </c>
      <c r="F19" s="16">
        <f>SUMIFS(各市县验收情况明细!G19:G248,各市县验收情况明细!C19:C248,B19)</f>
        <v>0</v>
      </c>
      <c r="G19" s="16">
        <f>SUMIFS(各市县验收情况明细!H:H,各市县验收情况明细!C:C,B19)</f>
        <v>10</v>
      </c>
      <c r="H19" s="16">
        <f>SUMIFS(各市县验收情况明细!I:I,各市县验收情况明细!C:C,B19)</f>
        <v>1200</v>
      </c>
      <c r="I19" s="16">
        <f>SUMIFS(各市县验收情况明细!J:J,各市县验收情况明细!C:C,B19)</f>
        <v>1600</v>
      </c>
      <c r="J19" s="16">
        <f>SUMIFS(各市县验收情况明细!K:K,各市县验收情况明细!C:C,B19)</f>
        <v>0</v>
      </c>
      <c r="K19" s="16">
        <f>SUMIFS(各市县验收情况明细!L:L,各市县验收情况明细!C:C,B19)</f>
        <v>34729</v>
      </c>
      <c r="L19" s="16">
        <f>SUMIFS(各市县验收情况明细!M:M,各市县验收情况明细!C:C,B19)</f>
        <v>34729</v>
      </c>
    </row>
    <row r="20" customFormat="1" ht="35" customHeight="1" spans="1:12">
      <c r="A20" s="16">
        <v>18</v>
      </c>
      <c r="B20" s="8" t="s">
        <v>53</v>
      </c>
      <c r="C20" s="17">
        <f>SUMIFS(各市县验收情况明细!D:D,各市县验收情况明细!C:C,B20)</f>
        <v>0</v>
      </c>
      <c r="D20" s="17">
        <f>SUMIFS(各市县验收情况明细!E:E,各市县验收情况明细!C:C,B20)</f>
        <v>3</v>
      </c>
      <c r="E20" s="16">
        <f>SUMIFS(各市县验收情况明细!F:F,各市县验收情况明细!C:C,B20)</f>
        <v>5</v>
      </c>
      <c r="F20" s="16">
        <f>SUMIFS(各市县验收情况明细!G20:G249,各市县验收情况明细!C20:C249,B20)</f>
        <v>0</v>
      </c>
      <c r="G20" s="16">
        <f>SUMIFS(各市县验收情况明细!H:H,各市县验收情况明细!C:C,B20)</f>
        <v>5</v>
      </c>
      <c r="H20" s="16">
        <f>SUMIFS(各市县验收情况明细!I:I,各市县验收情况明细!C:C,B20)</f>
        <v>1320</v>
      </c>
      <c r="I20" s="16">
        <f>SUMIFS(各市县验收情况明细!J:J,各市县验收情况明细!C:C,B20)</f>
        <v>1490</v>
      </c>
      <c r="J20" s="16">
        <f>SUMIFS(各市县验收情况明细!K:K,各市县验收情况明细!C:C,B20)</f>
        <v>85185</v>
      </c>
      <c r="K20" s="16">
        <f>SUMIFS(各市县验收情况明细!L:L,各市县验收情况明细!C:C,B20)</f>
        <v>97227</v>
      </c>
      <c r="L20" s="16">
        <f>SUMIFS(各市县验收情况明细!M:M,各市县验收情况明细!C:C,B20)</f>
        <v>182412</v>
      </c>
    </row>
    <row r="21" customFormat="1" ht="35" customHeight="1" spans="1:12">
      <c r="A21" s="16">
        <v>19</v>
      </c>
      <c r="B21" s="8" t="s">
        <v>54</v>
      </c>
      <c r="C21" s="17">
        <f>SUMIFS(各市县验收情况明细!D:D,各市县验收情况明细!C:C,B21)</f>
        <v>0</v>
      </c>
      <c r="D21" s="17">
        <f>SUMIFS(各市县验收情况明细!E:E,各市县验收情况明细!C:C,B21)</f>
        <v>24</v>
      </c>
      <c r="E21" s="16">
        <f>SUMIFS(各市县验收情况明细!F:F,各市县验收情况明细!C:C,B21)</f>
        <v>329</v>
      </c>
      <c r="F21" s="16">
        <f>SUMIFS(各市县验收情况明细!G21:G250,各市县验收情况明细!C21:C250,B21)</f>
        <v>160</v>
      </c>
      <c r="G21" s="16">
        <f>SUMIFS(各市县验收情况明细!H:H,各市县验收情况明细!C:C,B21)</f>
        <v>169</v>
      </c>
      <c r="H21" s="16">
        <f>SUMIFS(各市县验收情况明细!I:I,各市县验收情况明细!C:C,B21)</f>
        <v>8974</v>
      </c>
      <c r="I21" s="16">
        <f>SUMIFS(各市县验收情况明细!J:J,各市县验收情况明细!C:C,B21)</f>
        <v>7719</v>
      </c>
      <c r="J21" s="16">
        <f>SUMIFS(各市县验收情况明细!K:K,各市县验收情况明细!C:C,B21)</f>
        <v>519368</v>
      </c>
      <c r="K21" s="16">
        <f>SUMIFS(各市县验收情况明细!L:L,各市县验收情况明细!C:C,B21)</f>
        <v>319161</v>
      </c>
      <c r="L21" s="16">
        <f>SUMIFS(各市县验收情况明细!M:M,各市县验收情况明细!C:C,B21)</f>
        <v>838529</v>
      </c>
    </row>
    <row r="22" customFormat="1" ht="35" customHeight="1" spans="1:12">
      <c r="A22" s="16">
        <v>20</v>
      </c>
      <c r="B22" s="8" t="s">
        <v>55</v>
      </c>
      <c r="C22" s="17">
        <f>SUMIFS(各市县验收情况明细!D:D,各市县验收情况明细!C:C,B22)</f>
        <v>0</v>
      </c>
      <c r="D22" s="17">
        <f>SUMIFS(各市县验收情况明细!E:E,各市县验收情况明细!C:C,B22)</f>
        <v>28</v>
      </c>
      <c r="E22" s="16">
        <f>SUMIFS(各市县验收情况明细!F:F,各市县验收情况明细!C:C,B22)</f>
        <v>150</v>
      </c>
      <c r="F22" s="16">
        <f>SUMIFS(各市县验收情况明细!G22:G251,各市县验收情况明细!C22:C251,B22)</f>
        <v>20</v>
      </c>
      <c r="G22" s="16">
        <f>SUMIFS(各市县验收情况明细!H:H,各市县验收情况明细!C:C,B22)</f>
        <v>130</v>
      </c>
      <c r="H22" s="16">
        <f>SUMIFS(各市县验收情况明细!I:I,各市县验收情况明细!C:C,B22)</f>
        <v>15420</v>
      </c>
      <c r="I22" s="16">
        <f>SUMIFS(各市县验收情况明细!J:J,各市县验收情况明细!C:C,B22)</f>
        <v>15990</v>
      </c>
      <c r="J22" s="16">
        <f>SUMIFS(各市县验收情况明细!K:K,各市县验收情况明细!C:C,B22)</f>
        <v>139312</v>
      </c>
      <c r="K22" s="16">
        <f>SUMIFS(各市县验收情况明细!L:L,各市县验收情况明细!C:C,B22)</f>
        <v>1361499</v>
      </c>
      <c r="L22" s="16">
        <f>SUMIFS(各市县验收情况明细!M:M,各市县验收情况明细!C:C,B22)</f>
        <v>1500811</v>
      </c>
    </row>
    <row r="23" customFormat="1" ht="35" customHeight="1" spans="1:12">
      <c r="A23" s="16">
        <v>21</v>
      </c>
      <c r="B23" s="8" t="s">
        <v>56</v>
      </c>
      <c r="C23" s="17">
        <f>SUMIFS(各市县验收情况明细!D:D,各市县验收情况明细!C:C,B23)</f>
        <v>0</v>
      </c>
      <c r="D23" s="17">
        <f>SUMIFS(各市县验收情况明细!E:E,各市县验收情况明细!C:C,B23)</f>
        <v>17</v>
      </c>
      <c r="E23" s="16">
        <f>SUMIFS(各市县验收情况明细!F:F,各市县验收情况明细!C:C,B23)</f>
        <v>75</v>
      </c>
      <c r="F23" s="16">
        <f>SUMIFS(各市县验收情况明细!G23:G252,各市县验收情况明细!C23:C252,B23)</f>
        <v>2</v>
      </c>
      <c r="G23" s="16">
        <f>SUMIFS(各市县验收情况明细!H:H,各市县验收情况明细!C:C,B23)</f>
        <v>73</v>
      </c>
      <c r="H23" s="16">
        <f>SUMIFS(各市县验收情况明细!I:I,各市县验收情况明细!C:C,B23)</f>
        <v>10064</v>
      </c>
      <c r="I23" s="16">
        <f>SUMIFS(各市县验收情况明细!J:J,各市县验收情况明细!C:C,B23)</f>
        <v>11045</v>
      </c>
      <c r="J23" s="16">
        <f>SUMIFS(各市县验收情况明细!K:K,各市县验收情况明细!C:C,B23)</f>
        <v>205400</v>
      </c>
      <c r="K23" s="16">
        <f>SUMIFS(各市县验收情况明细!L:L,各市县验收情况明细!C:C,B23)</f>
        <v>786979</v>
      </c>
      <c r="L23" s="16">
        <f>SUMIFS(各市县验收情况明细!M:M,各市县验收情况明细!C:C,B23)</f>
        <v>992379</v>
      </c>
    </row>
    <row r="24" customFormat="1" ht="35" customHeight="1" spans="1:12">
      <c r="A24" s="16">
        <v>22</v>
      </c>
      <c r="B24" s="8" t="s">
        <v>57</v>
      </c>
      <c r="C24" s="17">
        <f>SUMIFS(各市县验收情况明细!D:D,各市县验收情况明细!C:C,B24)</f>
        <v>0</v>
      </c>
      <c r="D24" s="17">
        <f>SUMIFS(各市县验收情况明细!E:E,各市县验收情况明细!C:C,B24)</f>
        <v>15</v>
      </c>
      <c r="E24" s="16">
        <f>SUMIFS(各市县验收情况明细!F:F,各市县验收情况明细!C:C,B24)</f>
        <v>194</v>
      </c>
      <c r="F24" s="16">
        <f>SUMIFS(各市县验收情况明细!G24:G253,各市县验收情况明细!C24:C253,B24)</f>
        <v>36</v>
      </c>
      <c r="G24" s="16">
        <f>SUMIFS(各市县验收情况明细!H:H,各市县验收情况明细!C:C,B24)</f>
        <v>158</v>
      </c>
      <c r="H24" s="16">
        <f>SUMIFS(各市县验收情况明细!I:I,各市县验收情况明细!C:C,B24)</f>
        <v>27111</v>
      </c>
      <c r="I24" s="16">
        <f>SUMIFS(各市县验收情况明细!J:J,各市县验收情况明细!C:C,B24)</f>
        <v>29830</v>
      </c>
      <c r="J24" s="16">
        <f>SUMIFS(各市县验收情况明细!K:K,各市县验收情况明细!C:C,B24)</f>
        <v>95352</v>
      </c>
      <c r="K24" s="16">
        <f>SUMIFS(各市县验收情况明细!L:L,各市县验收情况明细!C:C,B24)</f>
        <v>2355244</v>
      </c>
      <c r="L24" s="16">
        <f>SUMIFS(各市县验收情况明细!M:M,各市县验收情况明细!C:C,B24)</f>
        <v>2450596</v>
      </c>
    </row>
    <row r="25" customFormat="1" ht="35" customHeight="1" spans="1:12">
      <c r="A25" s="16">
        <v>23</v>
      </c>
      <c r="B25" s="8" t="s">
        <v>58</v>
      </c>
      <c r="C25" s="17">
        <f>SUMIFS(各市县验收情况明细!D:D,各市县验收情况明细!C:C,B25)</f>
        <v>0</v>
      </c>
      <c r="D25" s="17">
        <f>SUMIFS(各市县验收情况明细!E:E,各市县验收情况明细!C:C,B25)</f>
        <v>2</v>
      </c>
      <c r="E25" s="16">
        <f>SUMIFS(各市县验收情况明细!F:F,各市县验收情况明细!C:C,B25)</f>
        <v>38</v>
      </c>
      <c r="F25" s="16">
        <f>SUMIFS(各市县验收情况明细!G25:G254,各市县验收情况明细!C25:C254,B25)</f>
        <v>6</v>
      </c>
      <c r="G25" s="16">
        <f>SUMIFS(各市县验收情况明细!H:H,各市县验收情况明细!C:C,B25)</f>
        <v>32</v>
      </c>
      <c r="H25" s="16">
        <f>SUMIFS(各市县验收情况明细!I:I,各市县验收情况明细!C:C,B25)</f>
        <v>3889</v>
      </c>
      <c r="I25" s="16">
        <f>SUMIFS(各市县验收情况明细!J:J,各市县验收情况明细!C:C,B25)</f>
        <v>4200</v>
      </c>
      <c r="J25" s="16">
        <f>SUMIFS(各市县验收情况明细!K:K,各市县验收情况明细!C:C,B25)</f>
        <v>0</v>
      </c>
      <c r="K25" s="16">
        <f>SUMIFS(各市县验收情况明细!L:L,各市县验收情况明细!C:C,B25)</f>
        <v>228124</v>
      </c>
      <c r="L25" s="16">
        <f>SUMIFS(各市县验收情况明细!M:M,各市县验收情况明细!C:C,B25)</f>
        <v>228124</v>
      </c>
    </row>
    <row r="26" customFormat="1" ht="35" customHeight="1" spans="1:12">
      <c r="A26" s="16">
        <v>24</v>
      </c>
      <c r="B26" s="8" t="s">
        <v>59</v>
      </c>
      <c r="C26" s="17">
        <f>SUMIFS(各市县验收情况明细!D:D,各市县验收情况明细!C:C,B26)</f>
        <v>0</v>
      </c>
      <c r="D26" s="17">
        <f>SUMIFS(各市县验收情况明细!E:E,各市县验收情况明细!C:C,B26)</f>
        <v>1</v>
      </c>
      <c r="E26" s="16">
        <f>SUMIFS(各市县验收情况明细!F:F,各市县验收情况明细!C:C,B26)</f>
        <v>10</v>
      </c>
      <c r="F26" s="16">
        <f>SUMIFS(各市县验收情况明细!G26:G255,各市县验收情况明细!C26:C255,B26)</f>
        <v>0</v>
      </c>
      <c r="G26" s="16">
        <f>SUMIFS(各市县验收情况明细!H:H,各市县验收情况明细!C:C,B26)</f>
        <v>10</v>
      </c>
      <c r="H26" s="16">
        <f>SUMIFS(各市县验收情况明细!I:I,各市县验收情况明细!C:C,B26)</f>
        <v>1200</v>
      </c>
      <c r="I26" s="16">
        <f>SUMIFS(各市县验收情况明细!J:J,各市县验收情况明细!C:C,B26)</f>
        <v>1200</v>
      </c>
      <c r="J26" s="16">
        <f>SUMIFS(各市县验收情况明细!K:K,各市县验收情况明细!C:C,B26)</f>
        <v>120000</v>
      </c>
      <c r="K26" s="16">
        <f>SUMIFS(各市县验收情况明细!L:L,各市县验收情况明细!C:C,B26)</f>
        <v>3563</v>
      </c>
      <c r="L26" s="16">
        <f>SUMIFS(各市县验收情况明细!M:M,各市县验收情况明细!C:C,B26)</f>
        <v>123563</v>
      </c>
    </row>
    <row r="27" customFormat="1" ht="35" customHeight="1" spans="1:12">
      <c r="A27" s="16">
        <v>25</v>
      </c>
      <c r="B27" s="8" t="s">
        <v>60</v>
      </c>
      <c r="C27" s="17">
        <f>SUMIFS(各市县验收情况明细!D:D,各市县验收情况明细!C:C,B27)</f>
        <v>0</v>
      </c>
      <c r="D27" s="17">
        <f>SUMIFS(各市县验收情况明细!E:E,各市县验收情况明细!C:C,B27)</f>
        <v>5</v>
      </c>
      <c r="E27" s="16">
        <f>SUMIFS(各市县验收情况明细!F:F,各市县验收情况明细!C:C,B27)</f>
        <v>47</v>
      </c>
      <c r="F27" s="16">
        <f>SUMIFS(各市县验收情况明细!G27:G256,各市县验收情况明细!C27:C256,B27)</f>
        <v>4</v>
      </c>
      <c r="G27" s="16">
        <f>SUMIFS(各市县验收情况明细!H:H,各市县验收情况明细!C:C,B27)</f>
        <v>43</v>
      </c>
      <c r="H27" s="16">
        <f>SUMIFS(各市县验收情况明细!I:I,各市县验收情况明细!C:C,B27)</f>
        <v>8108</v>
      </c>
      <c r="I27" s="16">
        <f>SUMIFS(各市县验收情况明细!J:J,各市县验收情况明细!C:C,B27)</f>
        <v>7100</v>
      </c>
      <c r="J27" s="16">
        <f>SUMIFS(各市县验收情况明细!K:K,各市县验收情况明细!C:C,B27)</f>
        <v>163298</v>
      </c>
      <c r="K27" s="16">
        <f>SUMIFS(各市县验收情况明细!L:L,各市县验收情况明细!C:C,B27)</f>
        <v>457947</v>
      </c>
      <c r="L27" s="16">
        <f>SUMIFS(各市县验收情况明细!M:M,各市县验收情况明细!C:C,B27)</f>
        <v>621245</v>
      </c>
    </row>
    <row r="28" customFormat="1" ht="35" customHeight="1" spans="1:12">
      <c r="A28" s="16">
        <v>26</v>
      </c>
      <c r="B28" s="8" t="s">
        <v>61</v>
      </c>
      <c r="C28" s="17">
        <f>SUMIFS(各市县验收情况明细!D:D,各市县验收情况明细!C:C,B28)</f>
        <v>0</v>
      </c>
      <c r="D28" s="17">
        <f>SUMIFS(各市县验收情况明细!E:E,各市县验收情况明细!C:C,B28)</f>
        <v>8</v>
      </c>
      <c r="E28" s="16">
        <f>SUMIFS(各市县验收情况明细!F:F,各市县验收情况明细!C:C,B28)</f>
        <v>20</v>
      </c>
      <c r="F28" s="16">
        <f>SUMIFS(各市县验收情况明细!G28:G257,各市县验收情况明细!C28:C257,B28)</f>
        <v>0</v>
      </c>
      <c r="G28" s="16">
        <f>SUMIFS(各市县验收情况明细!H:H,各市县验收情况明细!C:C,B28)</f>
        <v>20</v>
      </c>
      <c r="H28" s="16">
        <f>SUMIFS(各市县验收情况明细!I:I,各市县验收情况明细!C:C,B28)</f>
        <v>1320</v>
      </c>
      <c r="I28" s="16">
        <f>SUMIFS(各市县验收情况明细!J:J,各市县验收情况明细!C:C,B28)</f>
        <v>3390</v>
      </c>
      <c r="J28" s="16">
        <f>SUMIFS(各市县验收情况明细!K:K,各市县验收情况明细!C:C,B28)</f>
        <v>0</v>
      </c>
      <c r="K28" s="16">
        <f>SUMIFS(各市县验收情况明细!L:L,各市县验收情况明细!C:C,B28)</f>
        <v>68906</v>
      </c>
      <c r="L28" s="16">
        <f>SUMIFS(各市县验收情况明细!M:M,各市县验收情况明细!C:C,B28)</f>
        <v>68906</v>
      </c>
    </row>
    <row r="29" customFormat="1" ht="35" customHeight="1" spans="1:12">
      <c r="A29" s="16">
        <v>27</v>
      </c>
      <c r="B29" s="8" t="s">
        <v>62</v>
      </c>
      <c r="C29" s="17">
        <f>SUMIFS(各市县验收情况明细!D:D,各市县验收情况明细!C:C,B29)</f>
        <v>0</v>
      </c>
      <c r="D29" s="17">
        <f>SUMIFS(各市县验收情况明细!E:E,各市县验收情况明细!C:C,B29)</f>
        <v>17</v>
      </c>
      <c r="E29" s="16">
        <f>SUMIFS(各市县验收情况明细!F:F,各市县验收情况明细!C:C,B29)</f>
        <v>254</v>
      </c>
      <c r="F29" s="16">
        <f>SUMIFS(各市县验收情况明细!G29:G258,各市县验收情况明细!C29:C258,B29)</f>
        <v>121</v>
      </c>
      <c r="G29" s="16">
        <f>SUMIFS(各市县验收情况明细!H:H,各市县验收情况明细!C:C,B29)</f>
        <v>133</v>
      </c>
      <c r="H29" s="16">
        <f>SUMIFS(各市县验收情况明细!I:I,各市县验收情况明细!C:C,B29)</f>
        <v>18549</v>
      </c>
      <c r="I29" s="16">
        <f>SUMIFS(各市县验收情况明细!J:J,各市县验收情况明细!C:C,B29)</f>
        <v>20491</v>
      </c>
      <c r="J29" s="16">
        <f>SUMIFS(各市县验收情况明细!K:K,各市县验收情况明细!C:C,B29)</f>
        <v>121187</v>
      </c>
      <c r="K29" s="16">
        <f>SUMIFS(各市县验收情况明细!L:L,各市县验收情况明细!C:C,B29)</f>
        <v>1324423</v>
      </c>
      <c r="L29" s="16">
        <f>SUMIFS(各市县验收情况明细!M:M,各市县验收情况明细!C:C,B29)</f>
        <v>1445610</v>
      </c>
    </row>
    <row r="30" customFormat="1" ht="35" customHeight="1" spans="1:12">
      <c r="A30" s="16">
        <v>28</v>
      </c>
      <c r="B30" s="8" t="s">
        <v>63</v>
      </c>
      <c r="C30" s="17">
        <f>SUMIFS(各市县验收情况明细!D:D,各市县验收情况明细!C:C,B30)</f>
        <v>0</v>
      </c>
      <c r="D30" s="17">
        <f>SUMIFS(各市县验收情况明细!E:E,各市县验收情况明细!C:C,B30)</f>
        <v>4</v>
      </c>
      <c r="E30" s="16">
        <f>SUMIFS(各市县验收情况明细!F:F,各市县验收情况明细!C:C,B30)</f>
        <v>22</v>
      </c>
      <c r="F30" s="16">
        <f>SUMIFS(各市县验收情况明细!G30:G259,各市县验收情况明细!C30:C259,B30)</f>
        <v>0</v>
      </c>
      <c r="G30" s="16">
        <f>SUMIFS(各市县验收情况明细!H:H,各市县验收情况明细!C:C,B30)</f>
        <v>22</v>
      </c>
      <c r="H30" s="16">
        <f>SUMIFS(各市县验收情况明细!I:I,各市县验收情况明细!C:C,B30)</f>
        <v>3180</v>
      </c>
      <c r="I30" s="16">
        <f>SUMIFS(各市县验收情况明细!J:J,各市县验收情况明细!C:C,B30)</f>
        <v>4630</v>
      </c>
      <c r="J30" s="16">
        <f>SUMIFS(各市县验收情况明细!K:K,各市县验收情况明细!C:C,B30)</f>
        <v>115019</v>
      </c>
      <c r="K30" s="16">
        <f>SUMIFS(各市县验收情况明细!L:L,各市县验收情况明细!C:C,B30)</f>
        <v>246852</v>
      </c>
      <c r="L30" s="16">
        <f>SUMIFS(各市县验收情况明细!M:M,各市县验收情况明细!C:C,B30)</f>
        <v>361871</v>
      </c>
    </row>
    <row r="31" customFormat="1" ht="35" customHeight="1" spans="1:12">
      <c r="A31" s="16">
        <v>29</v>
      </c>
      <c r="B31" s="8" t="s">
        <v>64</v>
      </c>
      <c r="C31" s="17">
        <f>SUMIFS(各市县验收情况明细!D:D,各市县验收情况明细!C:C,B31)</f>
        <v>0</v>
      </c>
      <c r="D31" s="17">
        <f>SUMIFS(各市县验收情况明细!E:E,各市县验收情况明细!C:C,B31)</f>
        <v>5</v>
      </c>
      <c r="E31" s="16">
        <f>SUMIFS(各市县验收情况明细!F:F,各市县验收情况明细!C:C,B31)</f>
        <v>30</v>
      </c>
      <c r="F31" s="16">
        <f>SUMIFS(各市县验收情况明细!G31:G260,各市县验收情况明细!C31:C260,B31)</f>
        <v>9</v>
      </c>
      <c r="G31" s="16">
        <f>SUMIFS(各市县验收情况明细!H:H,各市县验收情况明细!C:C,B31)</f>
        <v>21</v>
      </c>
      <c r="H31" s="16">
        <f>SUMIFS(各市县验收情况明细!I:I,各市县验收情况明细!C:C,B31)</f>
        <v>2783</v>
      </c>
      <c r="I31" s="16">
        <f>SUMIFS(各市县验收情况明细!J:J,各市县验收情况明细!C:C,B31)</f>
        <v>3621</v>
      </c>
      <c r="J31" s="16">
        <f>SUMIFS(各市县验收情况明细!K:K,各市县验收情况明细!C:C,B31)</f>
        <v>71283</v>
      </c>
      <c r="K31" s="16">
        <f>SUMIFS(各市县验收情况明细!L:L,各市县验收情况明细!C:C,B31)</f>
        <v>135021</v>
      </c>
      <c r="L31" s="16">
        <f>SUMIFS(各市县验收情况明细!M:M,各市县验收情况明细!C:C,B31)</f>
        <v>206304</v>
      </c>
    </row>
    <row r="32" customFormat="1" ht="35" customHeight="1" spans="1:12">
      <c r="A32" s="16">
        <v>30</v>
      </c>
      <c r="B32" s="8" t="s">
        <v>65</v>
      </c>
      <c r="C32" s="17">
        <f>SUMIFS(各市县验收情况明细!D:D,各市县验收情况明细!C:C,B32)</f>
        <v>0</v>
      </c>
      <c r="D32" s="17">
        <f>SUMIFS(各市县验收情况明细!E:E,各市县验收情况明细!C:C,B32)</f>
        <v>8</v>
      </c>
      <c r="E32" s="16">
        <f>SUMIFS(各市县验收情况明细!F:F,各市县验收情况明细!C:C,B32)</f>
        <v>38</v>
      </c>
      <c r="F32" s="16">
        <f>SUMIFS(各市县验收情况明细!G32:G261,各市县验收情况明细!C32:C261,B32)</f>
        <v>25</v>
      </c>
      <c r="G32" s="16">
        <f>SUMIFS(各市县验收情况明细!H:H,各市县验收情况明细!C:C,B32)</f>
        <v>13</v>
      </c>
      <c r="H32" s="16">
        <f>SUMIFS(各市县验收情况明细!I:I,各市县验收情况明细!C:C,B32)</f>
        <v>1935</v>
      </c>
      <c r="I32" s="16">
        <f>SUMIFS(各市县验收情况明细!J:J,各市县验收情况明细!C:C,B32)</f>
        <v>1975</v>
      </c>
      <c r="J32" s="16">
        <f>SUMIFS(各市县验收情况明细!K:K,各市县验收情况明细!C:C,B32)</f>
        <v>4773</v>
      </c>
      <c r="K32" s="16">
        <f>SUMIFS(各市县验收情况明细!L:L,各市县验收情况明细!C:C,B32)</f>
        <v>86066</v>
      </c>
      <c r="L32" s="16">
        <f>SUMIFS(各市县验收情况明细!M:M,各市县验收情况明细!C:C,B32)</f>
        <v>90839</v>
      </c>
    </row>
    <row r="33" customFormat="1" ht="35" customHeight="1" spans="1:12">
      <c r="A33" s="16">
        <v>31</v>
      </c>
      <c r="B33" s="8" t="s">
        <v>66</v>
      </c>
      <c r="C33" s="17">
        <f>SUMIFS(各市县验收情况明细!D:D,各市县验收情况明细!C:C,B33)</f>
        <v>0</v>
      </c>
      <c r="D33" s="17">
        <f>SUMIFS(各市县验收情况明细!E:E,各市县验收情况明细!C:C,B33)</f>
        <v>14</v>
      </c>
      <c r="E33" s="16">
        <f>SUMIFS(各市县验收情况明细!F:F,各市县验收情况明细!C:C,B33)</f>
        <v>67</v>
      </c>
      <c r="F33" s="16">
        <f>SUMIFS(各市县验收情况明细!G33:G262,各市县验收情况明细!C33:C262,B33)</f>
        <v>52</v>
      </c>
      <c r="G33" s="16">
        <f>SUMIFS(各市县验收情况明细!H:H,各市县验收情况明细!C:C,B33)</f>
        <v>15</v>
      </c>
      <c r="H33" s="16">
        <f>SUMIFS(各市县验收情况明细!I:I,各市县验收情况明细!C:C,B33)</f>
        <v>1414</v>
      </c>
      <c r="I33" s="16">
        <f>SUMIFS(各市县验收情况明细!J:J,各市县验收情况明细!C:C,B33)</f>
        <v>1414</v>
      </c>
      <c r="J33" s="16">
        <f>SUMIFS(各市县验收情况明细!K:K,各市县验收情况明细!C:C,B33)</f>
        <v>110746</v>
      </c>
      <c r="K33" s="16">
        <f>SUMIFS(各市县验收情况明细!L:L,各市县验收情况明细!C:C,B33)</f>
        <v>13129</v>
      </c>
      <c r="L33" s="16">
        <f>SUMIFS(各市县验收情况明细!M:M,各市县验收情况明细!C:C,B33)</f>
        <v>123875</v>
      </c>
    </row>
    <row r="34" customFormat="1" ht="35" customHeight="1" spans="1:12">
      <c r="A34" s="16">
        <v>32</v>
      </c>
      <c r="B34" s="8" t="s">
        <v>67</v>
      </c>
      <c r="C34" s="17">
        <f>SUMIFS(各市县验收情况明细!D:D,各市县验收情况明细!C:C,B34)</f>
        <v>0</v>
      </c>
      <c r="D34" s="17">
        <f>SUMIFS(各市县验收情况明细!E:E,各市县验收情况明细!C:C,B34)</f>
        <v>1</v>
      </c>
      <c r="E34" s="16">
        <f>SUMIFS(各市县验收情况明细!F:F,各市县验收情况明细!C:C,B34)</f>
        <v>13</v>
      </c>
      <c r="F34" s="16">
        <f>SUMIFS(各市县验收情况明细!G34:G263,各市县验收情况明细!C34:C263,B34)</f>
        <v>0</v>
      </c>
      <c r="G34" s="16">
        <f>SUMIFS(各市县验收情况明细!H:H,各市县验收情况明细!C:C,B34)</f>
        <v>13</v>
      </c>
      <c r="H34" s="16">
        <f>SUMIFS(各市县验收情况明细!I:I,各市县验收情况明细!C:C,B34)</f>
        <v>120</v>
      </c>
      <c r="I34" s="16">
        <f>SUMIFS(各市县验收情况明细!J:J,各市县验收情况明细!C:C,B34)</f>
        <v>120</v>
      </c>
      <c r="J34" s="16">
        <f>SUMIFS(各市县验收情况明细!K:K,各市县验收情况明细!C:C,B34)</f>
        <v>0</v>
      </c>
      <c r="K34" s="16">
        <f>SUMIFS(各市县验收情况明细!L:L,各市县验收情况明细!C:C,B34)</f>
        <v>76122</v>
      </c>
      <c r="L34" s="16">
        <f>SUMIFS(各市县验收情况明细!M:M,各市县验收情况明细!C:C,B34)</f>
        <v>76122</v>
      </c>
    </row>
    <row r="35" customFormat="1" ht="35" customHeight="1" spans="1:12">
      <c r="A35" s="16">
        <v>33</v>
      </c>
      <c r="B35" s="8" t="s">
        <v>68</v>
      </c>
      <c r="C35" s="17">
        <f>SUMIFS(各市县验收情况明细!D:D,各市县验收情况明细!C:C,B35)</f>
        <v>0</v>
      </c>
      <c r="D35" s="17">
        <f>SUMIFS(各市县验收情况明细!E:E,各市县验收情况明细!C:C,B35)</f>
        <v>3</v>
      </c>
      <c r="E35" s="16">
        <f>SUMIFS(各市县验收情况明细!F:F,各市县验收情况明细!C:C,B35)</f>
        <v>42</v>
      </c>
      <c r="F35" s="16">
        <f>SUMIFS(各市县验收情况明细!G35:G264,各市县验收情况明细!C35:C264,B35)</f>
        <v>14</v>
      </c>
      <c r="G35" s="16">
        <f>SUMIFS(各市县验收情况明细!H:H,各市县验收情况明细!C:C,B35)</f>
        <v>28</v>
      </c>
      <c r="H35" s="16">
        <f>SUMIFS(各市县验收情况明细!I:I,各市县验收情况明细!C:C,B35)</f>
        <v>3658</v>
      </c>
      <c r="I35" s="16">
        <f>SUMIFS(各市县验收情况明细!J:J,各市县验收情况明细!C:C,B35)</f>
        <v>4000</v>
      </c>
      <c r="J35" s="16">
        <f>SUMIFS(各市县验收情况明细!K:K,各市县验收情况明细!C:C,B35)</f>
        <v>0</v>
      </c>
      <c r="K35" s="16">
        <f>SUMIFS(各市县验收情况明细!L:L,各市县验收情况明细!C:C,B35)</f>
        <v>386860</v>
      </c>
      <c r="L35" s="16">
        <f>SUMIFS(各市县验收情况明细!M:M,各市县验收情况明细!C:C,B35)</f>
        <v>386860</v>
      </c>
    </row>
    <row r="36" customFormat="1" ht="35" customHeight="1" spans="1:12">
      <c r="A36" s="16">
        <v>34</v>
      </c>
      <c r="B36" s="8" t="s">
        <v>69</v>
      </c>
      <c r="C36" s="17">
        <f>SUMIFS(各市县验收情况明细!D:D,各市县验收情况明细!C:C,B36)</f>
        <v>0</v>
      </c>
      <c r="D36" s="17">
        <f>SUMIFS(各市县验收情况明细!E:E,各市县验收情况明细!C:C,B36)</f>
        <v>1</v>
      </c>
      <c r="E36" s="16">
        <f>SUMIFS(各市县验收情况明细!F:F,各市县验收情况明细!C:C,B36)</f>
        <v>7</v>
      </c>
      <c r="F36" s="16">
        <f>SUMIFS(各市县验收情况明细!G36:G265,各市县验收情况明细!C36:C265,B36)</f>
        <v>0</v>
      </c>
      <c r="G36" s="16">
        <f>SUMIFS(各市县验收情况明细!H:H,各市县验收情况明细!C:C,B36)</f>
        <v>7</v>
      </c>
      <c r="H36" s="16">
        <f>SUMIFS(各市县验收情况明细!I:I,各市县验收情况明细!C:C,B36)</f>
        <v>840</v>
      </c>
      <c r="I36" s="16">
        <f>SUMIFS(各市县验收情况明细!J:J,各市县验收情况明细!C:C,B36)</f>
        <v>800</v>
      </c>
      <c r="J36" s="16">
        <f>SUMIFS(各市县验收情况明细!K:K,各市县验收情况明细!C:C,B36)</f>
        <v>55682</v>
      </c>
      <c r="K36" s="16">
        <f>SUMIFS(各市县验收情况明细!L:L,各市县验收情况明细!C:C,B36)</f>
        <v>91398</v>
      </c>
      <c r="L36" s="16">
        <f>SUMIFS(各市县验收情况明细!M:M,各市县验收情况明细!C:C,B36)</f>
        <v>147080</v>
      </c>
    </row>
    <row r="37" customFormat="1" ht="35" customHeight="1" spans="1:12">
      <c r="A37" s="16">
        <v>35</v>
      </c>
      <c r="B37" s="8" t="s">
        <v>70</v>
      </c>
      <c r="C37" s="17">
        <f>SUMIFS(各市县验收情况明细!D:D,各市县验收情况明细!C:C,B37)</f>
        <v>0</v>
      </c>
      <c r="D37" s="17">
        <f>SUMIFS(各市县验收情况明细!E:E,各市县验收情况明细!C:C,B37)</f>
        <v>3</v>
      </c>
      <c r="E37" s="16">
        <f>SUMIFS(各市县验收情况明细!F:F,各市县验收情况明细!C:C,B37)</f>
        <v>28</v>
      </c>
      <c r="F37" s="16">
        <f>SUMIFS(各市县验收情况明细!G37:G266,各市县验收情况明细!C37:C266,B37)</f>
        <v>6</v>
      </c>
      <c r="G37" s="16">
        <f>SUMIFS(各市县验收情况明细!H:H,各市县验收情况明细!C:C,B37)</f>
        <v>22</v>
      </c>
      <c r="H37" s="16">
        <f>SUMIFS(各市县验收情况明细!I:I,各市县验收情况明细!C:C,B37)</f>
        <v>2682</v>
      </c>
      <c r="I37" s="16">
        <f>SUMIFS(各市县验收情况明细!J:J,各市县验收情况明细!C:C,B37)</f>
        <v>2850</v>
      </c>
      <c r="J37" s="16">
        <f>SUMIFS(各市县验收情况明细!K:K,各市县验收情况明细!C:C,B37)</f>
        <v>0</v>
      </c>
      <c r="K37" s="16">
        <f>SUMIFS(各市县验收情况明细!L:L,各市县验收情况明细!C:C,B37)</f>
        <v>318566</v>
      </c>
      <c r="L37" s="16">
        <f>SUMIFS(各市县验收情况明细!M:M,各市县验收情况明细!C:C,B37)</f>
        <v>318566</v>
      </c>
    </row>
    <row r="38" customFormat="1" ht="35" customHeight="1" spans="1:12">
      <c r="A38" s="16">
        <v>36</v>
      </c>
      <c r="B38" s="8" t="s">
        <v>71</v>
      </c>
      <c r="C38" s="17">
        <f>SUMIFS(各市县验收情况明细!D:D,各市县验收情况明细!C:C,B38)</f>
        <v>0</v>
      </c>
      <c r="D38" s="17">
        <f>SUMIFS(各市县验收情况明细!E:E,各市县验收情况明细!C:C,B38)</f>
        <v>1</v>
      </c>
      <c r="E38" s="16">
        <f>SUMIFS(各市县验收情况明细!F:F,各市县验收情况明细!C:C,B38)</f>
        <v>6</v>
      </c>
      <c r="F38" s="16">
        <f>SUMIFS(各市县验收情况明细!G38:G267,各市县验收情况明细!C38:C267,B38)</f>
        <v>0</v>
      </c>
      <c r="G38" s="16">
        <f>SUMIFS(各市县验收情况明细!H:H,各市县验收情况明细!C:C,B38)</f>
        <v>6</v>
      </c>
      <c r="H38" s="16">
        <f>SUMIFS(各市县验收情况明细!I:I,各市县验收情况明细!C:C,B38)</f>
        <v>720</v>
      </c>
      <c r="I38" s="16">
        <f>SUMIFS(各市县验收情况明细!J:J,各市县验收情况明细!C:C,B38)</f>
        <v>800</v>
      </c>
      <c r="J38" s="16">
        <f>SUMIFS(各市县验收情况明细!K:K,各市县验收情况明细!C:C,B38)</f>
        <v>0</v>
      </c>
      <c r="K38" s="16">
        <f>SUMIFS(各市县验收情况明细!L:L,各市县验收情况明细!C:C,B38)</f>
        <v>65173</v>
      </c>
      <c r="L38" s="16">
        <f>SUMIFS(各市县验收情况明细!M:M,各市县验收情况明细!C:C,B38)</f>
        <v>65173</v>
      </c>
    </row>
    <row r="39" customFormat="1" ht="35" customHeight="1" spans="1:12">
      <c r="A39" s="16">
        <v>37</v>
      </c>
      <c r="B39" s="8" t="s">
        <v>72</v>
      </c>
      <c r="C39" s="17">
        <f>SUMIFS(各市县验收情况明细!D:D,各市县验收情况明细!C:C,B39)</f>
        <v>0</v>
      </c>
      <c r="D39" s="17">
        <f>SUMIFS(各市县验收情况明细!E:E,各市县验收情况明细!C:C,B39)</f>
        <v>11</v>
      </c>
      <c r="E39" s="16">
        <f>SUMIFS(各市县验收情况明细!F:F,各市县验收情况明细!C:C,B39)</f>
        <v>38</v>
      </c>
      <c r="F39" s="16">
        <f>SUMIFS(各市县验收情况明细!G39:G268,各市县验收情况明细!C39:C268,B39)</f>
        <v>0</v>
      </c>
      <c r="G39" s="16">
        <f>SUMIFS(各市县验收情况明细!H:H,各市县验收情况明细!C:C,B39)</f>
        <v>38</v>
      </c>
      <c r="H39" s="16">
        <f>SUMIFS(各市县验收情况明细!I:I,各市县验收情况明细!C:C,B39)</f>
        <v>6660</v>
      </c>
      <c r="I39" s="16">
        <f>SUMIFS(各市县验收情况明细!J:J,各市县验收情况明细!C:C,B39)</f>
        <v>7420</v>
      </c>
      <c r="J39" s="16">
        <f>SUMIFS(各市县验收情况明细!K:K,各市县验收情况明细!C:C,B39)</f>
        <v>546302</v>
      </c>
      <c r="K39" s="16">
        <f>SUMIFS(各市县验收情况明细!L:L,各市县验收情况明细!C:C,B39)</f>
        <v>152870</v>
      </c>
      <c r="L39" s="16">
        <f>SUMIFS(各市县验收情况明细!M:M,各市县验收情况明细!C:C,B39)</f>
        <v>699172</v>
      </c>
    </row>
    <row r="40" customFormat="1" ht="35" customHeight="1" spans="1:12">
      <c r="A40" s="16">
        <v>38</v>
      </c>
      <c r="B40" s="8" t="s">
        <v>73</v>
      </c>
      <c r="C40" s="17">
        <f>SUMIFS(各市县验收情况明细!D:D,各市县验收情况明细!C:C,B40)</f>
        <v>0</v>
      </c>
      <c r="D40" s="17">
        <f>SUMIFS(各市县验收情况明细!E:E,各市县验收情况明细!C:C,B40)</f>
        <v>9</v>
      </c>
      <c r="E40" s="16">
        <f>SUMIFS(各市县验收情况明细!F:F,各市县验收情况明细!C:C,B40)</f>
        <v>39</v>
      </c>
      <c r="F40" s="16">
        <f>SUMIFS(各市县验收情况明细!G40:G269,各市县验收情况明细!C40:C269,B40)</f>
        <v>0</v>
      </c>
      <c r="G40" s="16">
        <f>SUMIFS(各市县验收情况明细!H:H,各市县验收情况明细!C:C,B40)</f>
        <v>39</v>
      </c>
      <c r="H40" s="16">
        <f>SUMIFS(各市县验收情况明细!I:I,各市县验收情况明细!C:C,B40)</f>
        <v>4320</v>
      </c>
      <c r="I40" s="16">
        <f>SUMIFS(各市县验收情况明细!J:J,各市县验收情况明细!C:C,B40)</f>
        <v>7530</v>
      </c>
      <c r="J40" s="16">
        <f>SUMIFS(各市县验收情况明细!K:K,各市县验收情况明细!C:C,B40)</f>
        <v>128729</v>
      </c>
      <c r="K40" s="16">
        <f>SUMIFS(各市县验收情况明细!L:L,各市县验收情况明细!C:C,B40)</f>
        <v>505461</v>
      </c>
      <c r="L40" s="16">
        <f>SUMIFS(各市县验收情况明细!M:M,各市县验收情况明细!C:C,B40)</f>
        <v>634190</v>
      </c>
    </row>
    <row r="41" customFormat="1" ht="35" customHeight="1" spans="1:12">
      <c r="A41" s="16">
        <v>39</v>
      </c>
      <c r="B41" s="8" t="s">
        <v>74</v>
      </c>
      <c r="C41" s="17">
        <f>SUMIFS(各市县验收情况明细!D:D,各市县验收情况明细!C:C,B41)</f>
        <v>0</v>
      </c>
      <c r="D41" s="17">
        <f>SUMIFS(各市县验收情况明细!E:E,各市县验收情况明细!C:C,B41)</f>
        <v>1</v>
      </c>
      <c r="E41" s="16">
        <f>SUMIFS(各市县验收情况明细!F:F,各市县验收情况明细!C:C,B41)</f>
        <v>5</v>
      </c>
      <c r="F41" s="16">
        <f>SUMIFS(各市县验收情况明细!G41:G270,各市县验收情况明细!C41:C270,B41)</f>
        <v>0</v>
      </c>
      <c r="G41" s="16">
        <f>SUMIFS(各市县验收情况明细!H:H,各市县验收情况明细!C:C,B41)</f>
        <v>5</v>
      </c>
      <c r="H41" s="16">
        <f>SUMIFS(各市县验收情况明细!I:I,各市县验收情况明细!C:C,B41)</f>
        <v>600</v>
      </c>
      <c r="I41" s="16">
        <f>SUMIFS(各市县验收情况明细!J:J,各市县验收情况明细!C:C,B41)</f>
        <v>600</v>
      </c>
      <c r="J41" s="16">
        <f>SUMIFS(各市县验收情况明细!K:K,各市县验收情况明细!C:C,B41)</f>
        <v>0</v>
      </c>
      <c r="K41" s="16">
        <f>SUMIFS(各市县验收情况明细!L:L,各市县验收情况明细!C:C,B41)</f>
        <v>69823</v>
      </c>
      <c r="L41" s="16">
        <f>SUMIFS(各市县验收情况明细!M:M,各市县验收情况明细!C:C,B41)</f>
        <v>69823</v>
      </c>
    </row>
    <row r="42" customFormat="1" ht="35" customHeight="1" spans="1:12">
      <c r="A42" s="16">
        <v>40</v>
      </c>
      <c r="B42" s="8" t="s">
        <v>75</v>
      </c>
      <c r="C42" s="17">
        <f>SUMIFS(各市县验收情况明细!D:D,各市县验收情况明细!C:C,B42)</f>
        <v>0</v>
      </c>
      <c r="D42" s="17">
        <f>SUMIFS(各市县验收情况明细!E:E,各市县验收情况明细!C:C,B42)</f>
        <v>2</v>
      </c>
      <c r="E42" s="16">
        <f>SUMIFS(各市县验收情况明细!F:F,各市县验收情况明细!C:C,B42)</f>
        <v>40</v>
      </c>
      <c r="F42" s="16">
        <f>SUMIFS(各市县验收情况明细!G42:G271,各市县验收情况明细!C42:C271,B42)</f>
        <v>15</v>
      </c>
      <c r="G42" s="16">
        <f>SUMIFS(各市县验收情况明细!H:H,各市县验收情况明细!C:C,B42)</f>
        <v>25</v>
      </c>
      <c r="H42" s="16">
        <f>SUMIFS(各市县验收情况明细!I:I,各市县验收情况明细!C:C,B42)</f>
        <v>3485</v>
      </c>
      <c r="I42" s="16">
        <f>SUMIFS(各市县验收情况明细!J:J,各市县验收情况明细!C:C,B42)</f>
        <v>3180</v>
      </c>
      <c r="J42" s="16">
        <f>SUMIFS(各市县验收情况明细!K:K,各市县验收情况明细!C:C,B42)</f>
        <v>0</v>
      </c>
      <c r="K42" s="16">
        <f>SUMIFS(各市县验收情况明细!L:L,各市县验收情况明细!C:C,B42)</f>
        <v>292704</v>
      </c>
      <c r="L42" s="16">
        <f>SUMIFS(各市县验收情况明细!M:M,各市县验收情况明细!C:C,B42)</f>
        <v>292704</v>
      </c>
    </row>
    <row r="43" customFormat="1" ht="35" customHeight="1" spans="1:12">
      <c r="A43" s="16">
        <v>41</v>
      </c>
      <c r="B43" s="8" t="s">
        <v>76</v>
      </c>
      <c r="C43" s="17">
        <f>SUMIFS(各市县验收情况明细!D:D,各市县验收情况明细!C:C,B43)</f>
        <v>0</v>
      </c>
      <c r="D43" s="17">
        <f>SUMIFS(各市县验收情况明细!E:E,各市县验收情况明细!C:C,B43)</f>
        <v>6</v>
      </c>
      <c r="E43" s="16">
        <f>SUMIFS(各市县验收情况明细!F:F,各市县验收情况明细!C:C,B43)</f>
        <v>18</v>
      </c>
      <c r="F43" s="16">
        <f>SUMIFS(各市县验收情况明细!G43:G272,各市县验收情况明细!C43:C272,B43)</f>
        <v>0</v>
      </c>
      <c r="G43" s="16">
        <f>SUMIFS(各市县验收情况明细!H:H,各市县验收情况明细!C:C,B43)</f>
        <v>18</v>
      </c>
      <c r="H43" s="16">
        <f>SUMIFS(各市县验收情况明细!I:I,各市县验收情况明细!C:C,B43)</f>
        <v>5840</v>
      </c>
      <c r="I43" s="16">
        <f>SUMIFS(各市县验收情况明细!J:J,各市县验收情况明细!C:C,B43)</f>
        <v>6700</v>
      </c>
      <c r="J43" s="16">
        <f>SUMIFS(各市县验收情况明细!K:K,各市县验收情况明细!C:C,B43)</f>
        <v>393685</v>
      </c>
      <c r="K43" s="16">
        <f>SUMIFS(各市县验收情况明细!L:L,各市县验收情况明细!C:C,B43)</f>
        <v>293241</v>
      </c>
      <c r="L43" s="16">
        <f>SUMIFS(各市县验收情况明细!M:M,各市县验收情况明细!C:C,B43)</f>
        <v>686926</v>
      </c>
    </row>
    <row r="44" customFormat="1" ht="35" customHeight="1" spans="1:12">
      <c r="A44" s="16">
        <v>42</v>
      </c>
      <c r="B44" s="8" t="s">
        <v>77</v>
      </c>
      <c r="C44" s="17">
        <f>SUMIFS(各市县验收情况明细!D:D,各市县验收情况明细!C:C,B44)</f>
        <v>0</v>
      </c>
      <c r="D44" s="17">
        <f>SUMIFS(各市县验收情况明细!E:E,各市县验收情况明细!C:C,B44)</f>
        <v>1</v>
      </c>
      <c r="E44" s="16">
        <f>SUMIFS(各市县验收情况明细!F:F,各市县验收情况明细!C:C,B44)</f>
        <v>18</v>
      </c>
      <c r="F44" s="16">
        <f>SUMIFS(各市县验收情况明细!G44:G273,各市县验收情况明细!C44:C273,B44)</f>
        <v>0</v>
      </c>
      <c r="G44" s="16">
        <f>SUMIFS(各市县验收情况明细!H:H,各市县验收情况明细!C:C,B44)</f>
        <v>18</v>
      </c>
      <c r="H44" s="16">
        <f>SUMIFS(各市县验收情况明细!I:I,各市县验收情况明细!C:C,B44)</f>
        <v>2160</v>
      </c>
      <c r="I44" s="16">
        <f>SUMIFS(各市县验收情况明细!J:J,各市县验收情况明细!C:C,B44)</f>
        <v>2000</v>
      </c>
      <c r="J44" s="16">
        <f>SUMIFS(各市县验收情况明细!K:K,各市县验收情况明细!C:C,B44)</f>
        <v>0</v>
      </c>
      <c r="K44" s="16">
        <f>SUMIFS(各市县验收情况明细!L:L,各市县验收情况明细!C:C,B44)</f>
        <v>374607</v>
      </c>
      <c r="L44" s="16">
        <f>SUMIFS(各市县验收情况明细!M:M,各市县验收情况明细!C:C,B44)</f>
        <v>374607</v>
      </c>
    </row>
    <row r="45" customFormat="1" ht="35" customHeight="1" spans="1:12">
      <c r="A45" s="16">
        <v>43</v>
      </c>
      <c r="B45" s="8" t="s">
        <v>78</v>
      </c>
      <c r="C45" s="17">
        <f>SUMIFS(各市县验收情况明细!D:D,各市县验收情况明细!C:C,B45)</f>
        <v>0</v>
      </c>
      <c r="D45" s="17">
        <f>SUMIFS(各市县验收情况明细!E:E,各市县验收情况明细!C:C,B45)</f>
        <v>1</v>
      </c>
      <c r="E45" s="16">
        <f>SUMIFS(各市县验收情况明细!F:F,各市县验收情况明细!C:C,B45)</f>
        <v>11</v>
      </c>
      <c r="F45" s="16">
        <f>SUMIFS(各市县验收情况明细!G45:G274,各市县验收情况明细!C45:C274,B45)</f>
        <v>0</v>
      </c>
      <c r="G45" s="16">
        <f>SUMIFS(各市县验收情况明细!H:H,各市县验收情况明细!C:C,B45)</f>
        <v>11</v>
      </c>
      <c r="H45" s="16">
        <f>SUMIFS(各市县验收情况明细!I:I,各市县验收情况明细!C:C,B45)</f>
        <v>1320</v>
      </c>
      <c r="I45" s="16">
        <f>SUMIFS(各市县验收情况明细!J:J,各市县验收情况明细!C:C,B45)</f>
        <v>1250</v>
      </c>
      <c r="J45" s="16">
        <f>SUMIFS(各市县验收情况明细!K:K,各市县验收情况明细!C:C,B45)</f>
        <v>0</v>
      </c>
      <c r="K45" s="16">
        <f>SUMIFS(各市县验收情况明细!L:L,各市县验收情况明细!C:C,B45)</f>
        <v>127127</v>
      </c>
      <c r="L45" s="16">
        <f>SUMIFS(各市县验收情况明细!M:M,各市县验收情况明细!C:C,B45)</f>
        <v>127127</v>
      </c>
    </row>
    <row r="46" customFormat="1" ht="35" customHeight="1" spans="1:12">
      <c r="A46" s="16">
        <v>44</v>
      </c>
      <c r="B46" s="8" t="s">
        <v>79</v>
      </c>
      <c r="C46" s="17">
        <f>SUMIFS(各市县验收情况明细!D:D,各市县验收情况明细!C:C,B46)</f>
        <v>0</v>
      </c>
      <c r="D46" s="17">
        <f>SUMIFS(各市县验收情况明细!E:E,各市县验收情况明细!C:C,B46)</f>
        <v>2</v>
      </c>
      <c r="E46" s="16">
        <f>SUMIFS(各市县验收情况明细!F:F,各市县验收情况明细!C:C,B46)</f>
        <v>38</v>
      </c>
      <c r="F46" s="16">
        <f>SUMIFS(各市县验收情况明细!G46:G275,各市县验收情况明细!C46:C275,B46)</f>
        <v>0</v>
      </c>
      <c r="G46" s="16">
        <f>SUMIFS(各市县验收情况明细!H:H,各市县验收情况明细!C:C,B46)</f>
        <v>38</v>
      </c>
      <c r="H46" s="16">
        <f>SUMIFS(各市县验收情况明细!I:I,各市县验收情况明细!C:C,B46)</f>
        <v>5920</v>
      </c>
      <c r="I46" s="16">
        <f>SUMIFS(各市县验收情况明细!J:J,各市县验收情况明细!C:C,B46)</f>
        <v>6100</v>
      </c>
      <c r="J46" s="16">
        <f>SUMIFS(各市县验收情况明细!K:K,各市县验收情况明细!C:C,B46)</f>
        <v>0</v>
      </c>
      <c r="K46" s="16">
        <f>SUMIFS(各市县验收情况明细!L:L,各市县验收情况明细!C:C,B46)</f>
        <v>656786</v>
      </c>
      <c r="L46" s="16">
        <f>SUMIFS(各市县验收情况明细!M:M,各市县验收情况明细!C:C,B46)</f>
        <v>656786</v>
      </c>
    </row>
    <row r="47" customFormat="1" ht="35" customHeight="1" spans="1:12">
      <c r="A47" s="16">
        <v>45</v>
      </c>
      <c r="B47" s="8" t="s">
        <v>80</v>
      </c>
      <c r="C47" s="17">
        <f>SUMIFS(各市县验收情况明细!D:D,各市县验收情况明细!C:C,B47)</f>
        <v>0</v>
      </c>
      <c r="D47" s="17">
        <f>SUMIFS(各市县验收情况明细!E:E,各市县验收情况明细!C:C,B47)</f>
        <v>5</v>
      </c>
      <c r="E47" s="16">
        <f>SUMIFS(各市县验收情况明细!F:F,各市县验收情况明细!C:C,B47)</f>
        <v>35</v>
      </c>
      <c r="F47" s="16">
        <f>SUMIFS(各市县验收情况明细!G47:G276,各市县验收情况明细!C47:C276,B47)</f>
        <v>19</v>
      </c>
      <c r="G47" s="16">
        <f>SUMIFS(各市县验收情况明细!H:H,各市县验收情况明细!C:C,B47)</f>
        <v>16</v>
      </c>
      <c r="H47" s="16">
        <f>SUMIFS(各市县验收情况明细!I:I,各市县验收情况明细!C:C,B47)</f>
        <v>2053</v>
      </c>
      <c r="I47" s="16">
        <f>SUMIFS(各市县验收情况明细!J:J,各市县验收情况明细!C:C,B47)</f>
        <v>2077</v>
      </c>
      <c r="J47" s="16">
        <f>SUMIFS(各市县验收情况明细!K:K,各市县验收情况明细!C:C,B47)</f>
        <v>0</v>
      </c>
      <c r="K47" s="16">
        <f>SUMIFS(各市县验收情况明细!L:L,各市县验收情况明细!C:C,B47)</f>
        <v>235540</v>
      </c>
      <c r="L47" s="16">
        <f>SUMIFS(各市县验收情况明细!M:M,各市县验收情况明细!C:C,B47)</f>
        <v>235540</v>
      </c>
    </row>
    <row r="48" customFormat="1" ht="35" customHeight="1" spans="1:12">
      <c r="A48" s="16">
        <v>46</v>
      </c>
      <c r="B48" s="8" t="s">
        <v>81</v>
      </c>
      <c r="C48" s="17">
        <f>SUMIFS(各市县验收情况明细!D:D,各市县验收情况明细!C:C,B48)</f>
        <v>0</v>
      </c>
      <c r="D48" s="17">
        <f>SUMIFS(各市县验收情况明细!E:E,各市县验收情况明细!C:C,B48)</f>
        <v>1</v>
      </c>
      <c r="E48" s="16">
        <f>SUMIFS(各市县验收情况明细!F:F,各市县验收情况明细!C:C,B48)</f>
        <v>25</v>
      </c>
      <c r="F48" s="16">
        <f>SUMIFS(各市县验收情况明细!G48:G277,各市县验收情况明细!C48:C277,B48)</f>
        <v>0</v>
      </c>
      <c r="G48" s="16">
        <f>SUMIFS(各市县验收情况明细!H:H,各市县验收情况明细!C:C,B48)</f>
        <v>25</v>
      </c>
      <c r="H48" s="16">
        <f>SUMIFS(各市县验收情况明细!I:I,各市县验收情况明细!C:C,B48)</f>
        <v>3000</v>
      </c>
      <c r="I48" s="16">
        <f>SUMIFS(各市县验收情况明细!J:J,各市县验收情况明细!C:C,B48)</f>
        <v>3250</v>
      </c>
      <c r="J48" s="16">
        <f>SUMIFS(各市县验收情况明细!K:K,各市县验收情况明细!C:C,B48)</f>
        <v>0</v>
      </c>
      <c r="K48" s="16">
        <f>SUMIFS(各市县验收情况明细!L:L,各市县验收情况明细!C:C,B48)</f>
        <v>319845</v>
      </c>
      <c r="L48" s="16">
        <f>SUMIFS(各市县验收情况明细!M:M,各市县验收情况明细!C:C,B48)</f>
        <v>319845</v>
      </c>
    </row>
    <row r="49" customFormat="1" ht="35" customHeight="1" spans="1:12">
      <c r="A49" s="16">
        <v>47</v>
      </c>
      <c r="B49" s="8" t="s">
        <v>82</v>
      </c>
      <c r="C49" s="17">
        <f>SUMIFS(各市县验收情况明细!D:D,各市县验收情况明细!C:C,B49)</f>
        <v>0</v>
      </c>
      <c r="D49" s="17">
        <f>SUMIFS(各市县验收情况明细!E:E,各市县验收情况明细!C:C,B49)</f>
        <v>1</v>
      </c>
      <c r="E49" s="16">
        <f>SUMIFS(各市县验收情况明细!F:F,各市县验收情况明细!C:C,B49)</f>
        <v>10</v>
      </c>
      <c r="F49" s="16">
        <f>SUMIFS(各市县验收情况明细!G49:G278,各市县验收情况明细!C49:C278,B49)</f>
        <v>0</v>
      </c>
      <c r="G49" s="16">
        <f>SUMIFS(各市县验收情况明细!H:H,各市县验收情况明细!C:C,B49)</f>
        <v>10</v>
      </c>
      <c r="H49" s="16">
        <f>SUMIFS(各市县验收情况明细!I:I,各市县验收情况明细!C:C,B49)</f>
        <v>1200</v>
      </c>
      <c r="I49" s="16">
        <f>SUMIFS(各市县验收情况明细!J:J,各市县验收情况明细!C:C,B49)</f>
        <v>1600</v>
      </c>
      <c r="J49" s="16">
        <f>SUMIFS(各市县验收情况明细!K:K,各市县验收情况明细!C:C,B49)</f>
        <v>73381</v>
      </c>
      <c r="K49" s="16">
        <f>SUMIFS(各市县验收情况明细!L:L,各市县验收情况明细!C:C,B49)</f>
        <v>50797</v>
      </c>
      <c r="L49" s="16">
        <f>SUMIFS(各市县验收情况明细!M:M,各市县验收情况明细!C:C,B49)</f>
        <v>124178</v>
      </c>
    </row>
    <row r="50" customFormat="1" ht="35" customHeight="1" spans="1:12">
      <c r="A50" s="16">
        <v>48</v>
      </c>
      <c r="B50" s="8" t="s">
        <v>83</v>
      </c>
      <c r="C50" s="17">
        <f>SUMIFS(各市县验收情况明细!D:D,各市县验收情况明细!C:C,B50)</f>
        <v>0</v>
      </c>
      <c r="D50" s="17">
        <f>SUMIFS(各市县验收情况明细!E:E,各市县验收情况明细!C:C,B50)</f>
        <v>1</v>
      </c>
      <c r="E50" s="16">
        <f>SUMIFS(各市县验收情况明细!F:F,各市县验收情况明细!C:C,B50)</f>
        <v>18</v>
      </c>
      <c r="F50" s="16">
        <f>SUMIFS(各市县验收情况明细!G50:G279,各市县验收情况明细!C50:C279,B50)</f>
        <v>0</v>
      </c>
      <c r="G50" s="16">
        <f>SUMIFS(各市县验收情况明细!H:H,各市县验收情况明细!C:C,B50)</f>
        <v>18</v>
      </c>
      <c r="H50" s="16">
        <f>SUMIFS(各市县验收情况明细!I:I,各市县验收情况明细!C:C,B50)</f>
        <v>2160</v>
      </c>
      <c r="I50" s="16">
        <f>SUMIFS(各市县验收情况明细!J:J,各市县验收情况明细!C:C,B50)</f>
        <v>2000</v>
      </c>
      <c r="J50" s="16">
        <f>SUMIFS(各市县验收情况明细!K:K,各市县验收情况明细!C:C,B50)</f>
        <v>0</v>
      </c>
      <c r="K50" s="16">
        <f>SUMIFS(各市县验收情况明细!L:L,各市县验收情况明细!C:C,B50)</f>
        <v>180205</v>
      </c>
      <c r="L50" s="16">
        <f>SUMIFS(各市县验收情况明细!M:M,各市县验收情况明细!C:C,B50)</f>
        <v>180205</v>
      </c>
    </row>
    <row r="51" customFormat="1" ht="35" customHeight="1" spans="1:12">
      <c r="A51" s="16">
        <v>49</v>
      </c>
      <c r="B51" s="8" t="s">
        <v>84</v>
      </c>
      <c r="C51" s="17">
        <f>SUMIFS(各市县验收情况明细!D:D,各市县验收情况明细!C:C,B51)</f>
        <v>0</v>
      </c>
      <c r="D51" s="17">
        <f>SUMIFS(各市县验收情况明细!E:E,各市县验收情况明细!C:C,B51)</f>
        <v>3</v>
      </c>
      <c r="E51" s="16">
        <f>SUMIFS(各市县验收情况明细!F:F,各市县验收情况明细!C:C,B51)</f>
        <v>39</v>
      </c>
      <c r="F51" s="16">
        <f>SUMIFS(各市县验收情况明细!G51:G280,各市县验收情况明细!C51:C280,B51)</f>
        <v>0</v>
      </c>
      <c r="G51" s="16">
        <f>SUMIFS(各市县验收情况明细!H:H,各市县验收情况明细!C:C,B51)</f>
        <v>39</v>
      </c>
      <c r="H51" s="16">
        <f>SUMIFS(各市县验收情况明细!I:I,各市县验收情况明细!C:C,B51)</f>
        <v>4680</v>
      </c>
      <c r="I51" s="16">
        <f>SUMIFS(各市县验收情况明细!J:J,各市县验收情况明细!C:C,B51)</f>
        <v>5350</v>
      </c>
      <c r="J51" s="16">
        <f>SUMIFS(各市县验收情况明细!K:K,各市县验收情况明细!C:C,B51)</f>
        <v>383285</v>
      </c>
      <c r="K51" s="16">
        <f>SUMIFS(各市县验收情况明细!L:L,各市县验收情况明细!C:C,B51)</f>
        <v>214555</v>
      </c>
      <c r="L51" s="16">
        <f>SUMIFS(各市县验收情况明细!M:M,各市县验收情况明细!C:C,B51)</f>
        <v>597840</v>
      </c>
    </row>
    <row r="52" customFormat="1" ht="35" customHeight="1" spans="1:12">
      <c r="A52" s="16">
        <v>50</v>
      </c>
      <c r="B52" s="8" t="s">
        <v>85</v>
      </c>
      <c r="C52" s="17">
        <f>SUMIFS(各市县验收情况明细!D:D,各市县验收情况明细!C:C,B52)</f>
        <v>0</v>
      </c>
      <c r="D52" s="17">
        <f>SUMIFS(各市县验收情况明细!E:E,各市县验收情况明细!C:C,B52)</f>
        <v>1</v>
      </c>
      <c r="E52" s="16">
        <f>SUMIFS(各市县验收情况明细!F:F,各市县验收情况明细!C:C,B52)</f>
        <v>34</v>
      </c>
      <c r="F52" s="16">
        <f>SUMIFS(各市县验收情况明细!G52:G281,各市县验收情况明细!C52:C281,B52)</f>
        <v>0</v>
      </c>
      <c r="G52" s="16">
        <f>SUMIFS(各市县验收情况明细!H:H,各市县验收情况明细!C:C,B52)</f>
        <v>34</v>
      </c>
      <c r="H52" s="16">
        <f>SUMIFS(各市县验收情况明细!I:I,各市县验收情况明细!C:C,B52)</f>
        <v>4480</v>
      </c>
      <c r="I52" s="16">
        <f>SUMIFS(各市县验收情况明细!J:J,各市县验收情况明细!C:C,B52)</f>
        <v>4100</v>
      </c>
      <c r="J52" s="16">
        <f>SUMIFS(各市县验收情况明细!K:K,各市县验收情况明细!C:C,B52)</f>
        <v>0</v>
      </c>
      <c r="K52" s="16">
        <f>SUMIFS(各市县验收情况明细!L:L,各市县验收情况明细!C:C,B52)</f>
        <v>186505</v>
      </c>
      <c r="L52" s="16">
        <f>SUMIFS(各市县验收情况明细!M:M,各市县验收情况明细!C:C,B52)</f>
        <v>186505</v>
      </c>
    </row>
    <row r="53" customFormat="1" ht="35" customHeight="1" spans="1:12">
      <c r="A53" s="16">
        <v>51</v>
      </c>
      <c r="B53" s="8" t="s">
        <v>86</v>
      </c>
      <c r="C53" s="17">
        <f>SUMIFS(各市县验收情况明细!D:D,各市县验收情况明细!C:C,B53)</f>
        <v>0</v>
      </c>
      <c r="D53" s="17">
        <f>SUMIFS(各市县验收情况明细!E:E,各市县验收情况明细!C:C,B53)</f>
        <v>2</v>
      </c>
      <c r="E53" s="16">
        <f>SUMIFS(各市县验收情况明细!F:F,各市县验收情况明细!C:C,B53)</f>
        <v>50</v>
      </c>
      <c r="F53" s="16">
        <f>SUMIFS(各市县验收情况明细!G53:G282,各市县验收情况明细!C53:C282,B53)</f>
        <v>0</v>
      </c>
      <c r="G53" s="16">
        <f>SUMIFS(各市县验收情况明细!H:H,各市县验收情况明细!C:C,B53)</f>
        <v>50</v>
      </c>
      <c r="H53" s="16">
        <f>SUMIFS(各市县验收情况明细!I:I,各市县验收情况明细!C:C,B53)</f>
        <v>6000</v>
      </c>
      <c r="I53" s="16">
        <f>SUMIFS(各市县验收情况明细!J:J,各市县验收情况明细!C:C,B53)</f>
        <v>6600</v>
      </c>
      <c r="J53" s="16">
        <f>SUMIFS(各市县验收情况明细!K:K,各市县验收情况明细!C:C,B53)</f>
        <v>0</v>
      </c>
      <c r="K53" s="16">
        <f>SUMIFS(各市县验收情况明细!L:L,各市县验收情况明细!C:C,B53)</f>
        <v>263120</v>
      </c>
      <c r="L53" s="16">
        <f>SUMIFS(各市县验收情况明细!M:M,各市县验收情况明细!C:C,B53)</f>
        <v>263120</v>
      </c>
    </row>
    <row r="54" customFormat="1" ht="35" customHeight="1" spans="1:12">
      <c r="A54" s="16">
        <v>52</v>
      </c>
      <c r="B54" s="8" t="s">
        <v>87</v>
      </c>
      <c r="C54" s="17">
        <f>SUMIFS(各市县验收情况明细!D:D,各市县验收情况明细!C:C,B54)</f>
        <v>0</v>
      </c>
      <c r="D54" s="17">
        <f>SUMIFS(各市县验收情况明细!E:E,各市县验收情况明细!C:C,B54)</f>
        <v>1</v>
      </c>
      <c r="E54" s="16">
        <f>SUMIFS(各市县验收情况明细!F:F,各市县验收情况明细!C:C,B54)</f>
        <v>18</v>
      </c>
      <c r="F54" s="16">
        <f>SUMIFS(各市县验收情况明细!G54:G283,各市县验收情况明细!C54:C283,B54)</f>
        <v>0</v>
      </c>
      <c r="G54" s="16">
        <f>SUMIFS(各市县验收情况明细!H:H,各市县验收情况明细!C:C,B54)</f>
        <v>18</v>
      </c>
      <c r="H54" s="16">
        <f>SUMIFS(各市县验收情况明细!I:I,各市县验收情况明细!C:C,B54)</f>
        <v>2160</v>
      </c>
      <c r="I54" s="16">
        <f>SUMIFS(各市县验收情况明细!J:J,各市县验收情况明细!C:C,B54)</f>
        <v>2230</v>
      </c>
      <c r="J54" s="16">
        <f>SUMIFS(各市县验收情况明细!K:K,各市县验收情况明细!C:C,B54)</f>
        <v>93500</v>
      </c>
      <c r="K54" s="16">
        <f>SUMIFS(各市县验收情况明细!L:L,各市县验收情况明细!C:C,B54)</f>
        <v>157372</v>
      </c>
      <c r="L54" s="16">
        <f>SUMIFS(各市县验收情况明细!M:M,各市县验收情况明细!C:C,B54)</f>
        <v>250872</v>
      </c>
    </row>
    <row r="55" customFormat="1" ht="35" customHeight="1" spans="1:12">
      <c r="A55" s="16">
        <v>53</v>
      </c>
      <c r="B55" s="8" t="s">
        <v>88</v>
      </c>
      <c r="C55" s="17">
        <f>SUMIFS(各市县验收情况明细!D:D,各市县验收情况明细!C:C,B55)</f>
        <v>0</v>
      </c>
      <c r="D55" s="17">
        <f>SUMIFS(各市县验收情况明细!E:E,各市县验收情况明细!C:C,B55)</f>
        <v>1</v>
      </c>
      <c r="E55" s="16">
        <f>SUMIFS(各市县验收情况明细!F:F,各市县验收情况明细!C:C,B55)</f>
        <v>20</v>
      </c>
      <c r="F55" s="16">
        <f>SUMIFS(各市县验收情况明细!G55:G284,各市县验收情况明细!C55:C284,B55)</f>
        <v>0</v>
      </c>
      <c r="G55" s="16">
        <f>SUMIFS(各市县验收情况明细!H:H,各市县验收情况明细!C:C,B55)</f>
        <v>20</v>
      </c>
      <c r="H55" s="16">
        <f>SUMIFS(各市县验收情况明细!I:I,各市县验收情况明细!C:C,B55)</f>
        <v>2400</v>
      </c>
      <c r="I55" s="16">
        <f>SUMIFS(各市县验收情况明细!J:J,各市县验收情况明细!C:C,B55)</f>
        <v>2500</v>
      </c>
      <c r="J55" s="16">
        <f>SUMIFS(各市县验收情况明细!K:K,各市县验收情况明细!C:C,B55)</f>
        <v>161223</v>
      </c>
      <c r="K55" s="16">
        <f>SUMIFS(各市县验收情况明细!L:L,各市县验收情况明细!C:C,B55)</f>
        <v>225225</v>
      </c>
      <c r="L55" s="16">
        <f>SUMIFS(各市县验收情况明细!M:M,各市县验收情况明细!C:C,B55)</f>
        <v>386448</v>
      </c>
    </row>
    <row r="56" customFormat="1" ht="35" customHeight="1" spans="1:12">
      <c r="A56" s="16">
        <v>54</v>
      </c>
      <c r="B56" s="8" t="s">
        <v>89</v>
      </c>
      <c r="C56" s="17">
        <f>SUMIFS(各市县验收情况明细!D:D,各市县验收情况明细!C:C,B56)</f>
        <v>0</v>
      </c>
      <c r="D56" s="17">
        <f>SUMIFS(各市县验收情况明细!E:E,各市县验收情况明细!C:C,B56)</f>
        <v>1</v>
      </c>
      <c r="E56" s="16">
        <f>SUMIFS(各市县验收情况明细!F:F,各市县验收情况明细!C:C,B56)</f>
        <v>80</v>
      </c>
      <c r="F56" s="16">
        <f>SUMIFS(各市县验收情况明细!G56:G285,各市县验收情况明细!C56:C285,B56)</f>
        <v>70</v>
      </c>
      <c r="G56" s="16">
        <f>SUMIFS(各市县验收情况明细!H:H,各市县验收情况明细!C:C,B56)</f>
        <v>10</v>
      </c>
      <c r="H56" s="16">
        <f>SUMIFS(各市县验收情况明细!I:I,各市县验收情况明细!C:C,B56)</f>
        <v>1250</v>
      </c>
      <c r="I56" s="16">
        <f>SUMIFS(各市县验收情况明细!J:J,各市县验收情况明细!C:C,B56)</f>
        <v>1250</v>
      </c>
      <c r="J56" s="16">
        <f>SUMIFS(各市县验收情况明细!K:K,各市县验收情况明细!C:C,B56)</f>
        <v>0</v>
      </c>
      <c r="K56" s="16">
        <f>SUMIFS(各市县验收情况明细!L:L,各市县验收情况明细!C:C,B56)</f>
        <v>108381</v>
      </c>
      <c r="L56" s="16">
        <f>SUMIFS(各市县验收情况明细!M:M,各市县验收情况明细!C:C,B56)</f>
        <v>108381</v>
      </c>
    </row>
    <row r="57" customFormat="1" ht="35" customHeight="1" spans="1:12">
      <c r="A57" s="16">
        <v>55</v>
      </c>
      <c r="B57" s="8" t="s">
        <v>90</v>
      </c>
      <c r="C57" s="17">
        <f>SUMIFS(各市县验收情况明细!D:D,各市县验收情况明细!C:C,B57)</f>
        <v>0</v>
      </c>
      <c r="D57" s="17">
        <f>SUMIFS(各市县验收情况明细!E:E,各市县验收情况明细!C:C,B57)</f>
        <v>1</v>
      </c>
      <c r="E57" s="16">
        <f>SUMIFS(各市县验收情况明细!F:F,各市县验收情况明细!C:C,B57)</f>
        <v>25</v>
      </c>
      <c r="F57" s="16">
        <f>SUMIFS(各市县验收情况明细!G57:G286,各市县验收情况明细!C57:C286,B57)</f>
        <v>18</v>
      </c>
      <c r="G57" s="16">
        <f>SUMIFS(各市县验收情况明细!H:H,各市县验收情况明细!C:C,B57)</f>
        <v>7</v>
      </c>
      <c r="H57" s="16">
        <f>SUMIFS(各市县验收情况明细!I:I,各市县验收情况明细!C:C,B57)</f>
        <v>2366</v>
      </c>
      <c r="I57" s="16">
        <f>SUMIFS(各市县验收情况明细!J:J,各市县验收情况明细!C:C,B57)</f>
        <v>2000</v>
      </c>
      <c r="J57" s="16">
        <f>SUMIFS(各市县验收情况明细!K:K,各市县验收情况明细!C:C,B57)</f>
        <v>151052</v>
      </c>
      <c r="K57" s="16">
        <f>SUMIFS(各市县验收情况明细!L:L,各市县验收情况明细!C:C,B57)</f>
        <v>166374</v>
      </c>
      <c r="L57" s="16">
        <f>SUMIFS(各市县验收情况明细!M:M,各市县验收情况明细!C:C,B57)</f>
        <v>317426</v>
      </c>
    </row>
    <row r="58" customFormat="1" ht="35" customHeight="1" spans="1:12">
      <c r="A58" s="16">
        <v>56</v>
      </c>
      <c r="B58" s="8" t="s">
        <v>91</v>
      </c>
      <c r="C58" s="17">
        <f>SUMIFS(各市县验收情况明细!D:D,各市县验收情况明细!C:C,B58)</f>
        <v>0</v>
      </c>
      <c r="D58" s="17">
        <f>SUMIFS(各市县验收情况明细!E:E,各市县验收情况明细!C:C,B58)</f>
        <v>1</v>
      </c>
      <c r="E58" s="16">
        <f>SUMIFS(各市县验收情况明细!F:F,各市县验收情况明细!C:C,B58)</f>
        <v>17</v>
      </c>
      <c r="F58" s="16">
        <f>SUMIFS(各市县验收情况明细!G58:G287,各市县验收情况明细!C58:C287,B58)</f>
        <v>0</v>
      </c>
      <c r="G58" s="16">
        <f>SUMIFS(各市县验收情况明细!H:H,各市县验收情况明细!C:C,B58)</f>
        <v>17</v>
      </c>
      <c r="H58" s="16">
        <f>SUMIFS(各市县验收情况明细!I:I,各市县验收情况明细!C:C,B58)</f>
        <v>1000</v>
      </c>
      <c r="I58" s="16">
        <f>SUMIFS(各市县验收情况明细!J:J,各市县验收情况明细!C:C,B58)</f>
        <v>800</v>
      </c>
      <c r="J58" s="16">
        <f>SUMIFS(各市县验收情况明细!K:K,各市县验收情况明细!C:C,B58)</f>
        <v>80000</v>
      </c>
      <c r="K58" s="16">
        <f>SUMIFS(各市县验收情况明细!L:L,各市县验收情况明细!C:C,B58)</f>
        <v>42548</v>
      </c>
      <c r="L58" s="16">
        <f>SUMIFS(各市县验收情况明细!M:M,各市县验收情况明细!C:C,B58)</f>
        <v>122548</v>
      </c>
    </row>
    <row r="59" customFormat="1" ht="35" customHeight="1" spans="1:12">
      <c r="A59" s="16">
        <v>57</v>
      </c>
      <c r="B59" s="8" t="s">
        <v>92</v>
      </c>
      <c r="C59" s="17">
        <f>SUMIFS(各市县验收情况明细!D:D,各市县验收情况明细!C:C,B59)</f>
        <v>0</v>
      </c>
      <c r="D59" s="17">
        <f>SUMIFS(各市县验收情况明细!E:E,各市县验收情况明细!C:C,B59)</f>
        <v>1</v>
      </c>
      <c r="E59" s="16">
        <f>SUMIFS(各市县验收情况明细!F:F,各市县验收情况明细!C:C,B59)</f>
        <v>9</v>
      </c>
      <c r="F59" s="16">
        <f>SUMIFS(各市县验收情况明细!G59:G288,各市县验收情况明细!C59:C288,B59)</f>
        <v>2</v>
      </c>
      <c r="G59" s="16">
        <f>SUMIFS(各市县验收情况明细!H:H,各市县验收情况明细!C:C,B59)</f>
        <v>7</v>
      </c>
      <c r="H59" s="16">
        <f>SUMIFS(各市县验收情况明细!I:I,各市县验收情况明细!C:C,B59)</f>
        <v>614</v>
      </c>
      <c r="I59" s="16">
        <f>SUMIFS(各市县验收情况明细!J:J,各市县验收情况明细!C:C,B59)</f>
        <v>630</v>
      </c>
      <c r="J59" s="16">
        <f>SUMIFS(各市县验收情况明细!K:K,各市县验收情况明细!C:C,B59)</f>
        <v>0</v>
      </c>
      <c r="K59" s="16">
        <f>SUMIFS(各市县验收情况明细!L:L,各市县验收情况明细!C:C,B59)</f>
        <v>77847</v>
      </c>
      <c r="L59" s="16">
        <f>SUMIFS(各市县验收情况明细!M:M,各市县验收情况明细!C:C,B59)</f>
        <v>77847</v>
      </c>
    </row>
    <row r="60" customFormat="1" ht="35" customHeight="1" spans="1:12">
      <c r="A60" s="16">
        <v>58</v>
      </c>
      <c r="B60" s="8" t="s">
        <v>93</v>
      </c>
      <c r="C60" s="17">
        <f>SUMIFS(各市县验收情况明细!D:D,各市县验收情况明细!C:C,B60)</f>
        <v>0</v>
      </c>
      <c r="D60" s="17">
        <f>SUMIFS(各市县验收情况明细!E:E,各市县验收情况明细!C:C,B60)</f>
        <v>1</v>
      </c>
      <c r="E60" s="16">
        <f>SUMIFS(各市县验收情况明细!F:F,各市县验收情况明细!C:C,B60)</f>
        <v>20</v>
      </c>
      <c r="F60" s="16">
        <f>SUMIFS(各市县验收情况明细!G60:G289,各市县验收情况明细!C60:C289,B60)</f>
        <v>0</v>
      </c>
      <c r="G60" s="16">
        <f>SUMIFS(各市县验收情况明细!H:H,各市县验收情况明细!C:C,B60)</f>
        <v>20</v>
      </c>
      <c r="H60" s="16">
        <f>SUMIFS(各市县验收情况明细!I:I,各市县验收情况明细!C:C,B60)</f>
        <v>1400</v>
      </c>
      <c r="I60" s="16">
        <f>SUMIFS(各市县验收情况明细!J:J,各市县验收情况明细!C:C,B60)</f>
        <v>1430</v>
      </c>
      <c r="J60" s="16">
        <f>SUMIFS(各市县验收情况明细!K:K,各市县验收情况明细!C:C,B60)</f>
        <v>0</v>
      </c>
      <c r="K60" s="16">
        <f>SUMIFS(各市县验收情况明细!L:L,各市县验收情况明细!C:C,B60)</f>
        <v>100721</v>
      </c>
      <c r="L60" s="16">
        <f>SUMIFS(各市县验收情况明细!M:M,各市县验收情况明细!C:C,B60)</f>
        <v>100721</v>
      </c>
    </row>
    <row r="61" customFormat="1" ht="35" customHeight="1" spans="1:12">
      <c r="A61" s="16">
        <v>59</v>
      </c>
      <c r="B61" s="8" t="s">
        <v>94</v>
      </c>
      <c r="C61" s="17">
        <f>SUMIFS(各市县验收情况明细!D:D,各市县验收情况明细!C:C,B61)</f>
        <v>0</v>
      </c>
      <c r="D61" s="17">
        <f>SUMIFS(各市县验收情况明细!E:E,各市县验收情况明细!C:C,B61)</f>
        <v>1</v>
      </c>
      <c r="E61" s="16">
        <f>SUMIFS(各市县验收情况明细!F:F,各市县验收情况明细!C:C,B61)</f>
        <v>10</v>
      </c>
      <c r="F61" s="16">
        <f>SUMIFS(各市县验收情况明细!G61:G290,各市县验收情况明细!C61:C290,B61)</f>
        <v>0</v>
      </c>
      <c r="G61" s="16">
        <f>SUMIFS(各市县验收情况明细!H:H,各市县验收情况明细!C:C,B61)</f>
        <v>10</v>
      </c>
      <c r="H61" s="16">
        <f>SUMIFS(各市县验收情况明细!I:I,各市县验收情况明细!C:C,B61)</f>
        <v>1140</v>
      </c>
      <c r="I61" s="16">
        <f>SUMIFS(各市县验收情况明细!J:J,各市县验收情况明细!C:C,B61)</f>
        <v>1000</v>
      </c>
      <c r="J61" s="16">
        <f>SUMIFS(各市县验收情况明细!K:K,各市县验收情况明细!C:C,B61)</f>
        <v>48408</v>
      </c>
      <c r="K61" s="16">
        <f>SUMIFS(各市县验收情况明细!L:L,各市县验收情况明细!C:C,B61)</f>
        <v>200000</v>
      </c>
      <c r="L61" s="16">
        <f>SUMIFS(各市县验收情况明细!M:M,各市县验收情况明细!C:C,B61)</f>
        <v>248408</v>
      </c>
    </row>
    <row r="62" customFormat="1" ht="35" customHeight="1" spans="1:12">
      <c r="A62" s="16">
        <v>60</v>
      </c>
      <c r="B62" s="8" t="s">
        <v>95</v>
      </c>
      <c r="C62" s="17">
        <f>SUMIFS(各市县验收情况明细!D:D,各市县验收情况明细!C:C,B62)</f>
        <v>0</v>
      </c>
      <c r="D62" s="17">
        <f>SUMIFS(各市县验收情况明细!E:E,各市县验收情况明细!C:C,B62)</f>
        <v>2</v>
      </c>
      <c r="E62" s="16">
        <f>SUMIFS(各市县验收情况明细!F:F,各市县验收情况明细!C:C,B62)</f>
        <v>10</v>
      </c>
      <c r="F62" s="16">
        <f>SUMIFS(各市县验收情况明细!G62:G291,各市县验收情况明细!C62:C291,B62)</f>
        <v>5</v>
      </c>
      <c r="G62" s="16">
        <f>SUMIFS(各市县验收情况明细!H:H,各市县验收情况明细!C:C,B62)</f>
        <v>5</v>
      </c>
      <c r="H62" s="16">
        <f>SUMIFS(各市县验收情况明细!I:I,各市县验收情况明细!C:C,B62)</f>
        <v>2035</v>
      </c>
      <c r="I62" s="16">
        <f>SUMIFS(各市县验收情况明细!J:J,各市县验收情况明细!C:C,B62)</f>
        <v>2050</v>
      </c>
      <c r="J62" s="16">
        <f>SUMIFS(各市县验收情况明细!K:K,各市县验收情况明细!C:C,B62)</f>
        <v>0</v>
      </c>
      <c r="K62" s="16">
        <f>SUMIFS(各市县验收情况明细!L:L,各市县验收情况明细!C:C,B62)</f>
        <v>233803</v>
      </c>
      <c r="L62" s="16">
        <f>SUMIFS(各市县验收情况明细!M:M,各市县验收情况明细!C:C,B62)</f>
        <v>233803</v>
      </c>
    </row>
    <row r="63" customFormat="1" ht="35" customHeight="1" spans="1:12">
      <c r="A63" s="16">
        <v>61</v>
      </c>
      <c r="B63" s="8" t="s">
        <v>96</v>
      </c>
      <c r="C63" s="17">
        <f>SUMIFS(各市县验收情况明细!D:D,各市县验收情况明细!C:C,B63)</f>
        <v>0</v>
      </c>
      <c r="D63" s="17">
        <f>SUMIFS(各市县验收情况明细!E:E,各市县验收情况明细!C:C,B63)</f>
        <v>1</v>
      </c>
      <c r="E63" s="16">
        <f>SUMIFS(各市县验收情况明细!F:F,各市县验收情况明细!C:C,B63)</f>
        <v>6</v>
      </c>
      <c r="F63" s="16">
        <f>SUMIFS(各市县验收情况明细!G63:G292,各市县验收情况明细!C63:C292,B63)</f>
        <v>0</v>
      </c>
      <c r="G63" s="16">
        <f>SUMIFS(各市县验收情况明细!H:H,各市县验收情况明细!C:C,B63)</f>
        <v>6</v>
      </c>
      <c r="H63" s="16">
        <f>SUMIFS(各市县验收情况明细!I:I,各市县验收情况明细!C:C,B63)</f>
        <v>960</v>
      </c>
      <c r="I63" s="16">
        <f>SUMIFS(各市县验收情况明细!J:J,各市县验收情况明细!C:C,B63)</f>
        <v>1000</v>
      </c>
      <c r="J63" s="16">
        <f>SUMIFS(各市县验收情况明细!K:K,各市县验收情况明细!C:C,B63)</f>
        <v>74292</v>
      </c>
      <c r="K63" s="16">
        <f>SUMIFS(各市县验收情况明细!L:L,各市县验收情况明细!C:C,B63)</f>
        <v>33593</v>
      </c>
      <c r="L63" s="16">
        <f>SUMIFS(各市县验收情况明细!M:M,各市县验收情况明细!C:C,B63)</f>
        <v>107885</v>
      </c>
    </row>
    <row r="64" customFormat="1" ht="35" customHeight="1" spans="1:12">
      <c r="A64" s="16">
        <v>62</v>
      </c>
      <c r="B64" s="8" t="s">
        <v>97</v>
      </c>
      <c r="C64" s="17">
        <f>SUMIFS(各市县验收情况明细!D:D,各市县验收情况明细!C:C,B64)</f>
        <v>0</v>
      </c>
      <c r="D64" s="17">
        <f>SUMIFS(各市县验收情况明细!E:E,各市县验收情况明细!C:C,B64)</f>
        <v>1</v>
      </c>
      <c r="E64" s="16">
        <f>SUMIFS(各市县验收情况明细!F:F,各市县验收情况明细!C:C,B64)</f>
        <v>16</v>
      </c>
      <c r="F64" s="16">
        <f>SUMIFS(各市县验收情况明细!G64:G293,各市县验收情况明细!C64:C293,B64)</f>
        <v>0</v>
      </c>
      <c r="G64" s="16">
        <f>SUMIFS(各市县验收情况明细!H:H,各市县验收情况明细!C:C,B64)</f>
        <v>16</v>
      </c>
      <c r="H64" s="16">
        <f>SUMIFS(各市县验收情况明细!I:I,各市县验收情况明细!C:C,B64)</f>
        <v>1920</v>
      </c>
      <c r="I64" s="16">
        <f>SUMIFS(各市县验收情况明细!J:J,各市县验收情况明细!C:C,B64)</f>
        <v>2000</v>
      </c>
      <c r="J64" s="16">
        <f>SUMIFS(各市县验收情况明细!K:K,各市县验收情况明细!C:C,B64)</f>
        <v>138531</v>
      </c>
      <c r="K64" s="16">
        <f>SUMIFS(各市县验收情况明细!L:L,各市县验收情况明细!C:C,B64)</f>
        <v>38093</v>
      </c>
      <c r="L64" s="16">
        <f>SUMIFS(各市县验收情况明细!M:M,各市县验收情况明细!C:C,B64)</f>
        <v>176624</v>
      </c>
    </row>
    <row r="65" customFormat="1" ht="35" customHeight="1" spans="1:12">
      <c r="A65" s="16">
        <v>63</v>
      </c>
      <c r="B65" s="8" t="s">
        <v>98</v>
      </c>
      <c r="C65" s="17">
        <f>SUMIFS(各市县验收情况明细!D:D,各市县验收情况明细!C:C,B65)</f>
        <v>0</v>
      </c>
      <c r="D65" s="17">
        <f>SUMIFS(各市县验收情况明细!E:E,各市县验收情况明细!C:C,B65)</f>
        <v>1</v>
      </c>
      <c r="E65" s="16">
        <f>SUMIFS(各市县验收情况明细!F:F,各市县验收情况明细!C:C,B65)</f>
        <v>24</v>
      </c>
      <c r="F65" s="16">
        <f>SUMIFS(各市县验收情况明细!G65:G294,各市县验收情况明细!C65:C294,B65)</f>
        <v>10</v>
      </c>
      <c r="G65" s="16">
        <f>SUMIFS(各市县验收情况明细!H:H,各市县验收情况明细!C:C,B65)</f>
        <v>14</v>
      </c>
      <c r="H65" s="16">
        <f>SUMIFS(各市县验收情况明细!I:I,各市县验收情况明细!C:C,B65)</f>
        <v>2310</v>
      </c>
      <c r="I65" s="16">
        <f>SUMIFS(各市县验收情况明细!J:J,各市县验收情况明细!C:C,B65)</f>
        <v>2500</v>
      </c>
      <c r="J65" s="16">
        <f>SUMIFS(各市县验收情况明细!K:K,各市县验收情况明细!C:C,B65)</f>
        <v>195810</v>
      </c>
      <c r="K65" s="16">
        <f>SUMIFS(各市县验收情况明细!L:L,各市县验收情况明细!C:C,B65)</f>
        <v>95140</v>
      </c>
      <c r="L65" s="16">
        <f>SUMIFS(各市县验收情况明细!M:M,各市县验收情况明细!C:C,B65)</f>
        <v>290950</v>
      </c>
    </row>
    <row r="66" customFormat="1" ht="35" customHeight="1" spans="1:12">
      <c r="A66" s="16">
        <v>64</v>
      </c>
      <c r="B66" s="8" t="s">
        <v>99</v>
      </c>
      <c r="C66" s="17">
        <f>SUMIFS(各市县验收情况明细!D:D,各市县验收情况明细!C:C,B66)</f>
        <v>0</v>
      </c>
      <c r="D66" s="17">
        <f>SUMIFS(各市县验收情况明细!E:E,各市县验收情况明细!C:C,B66)</f>
        <v>1</v>
      </c>
      <c r="E66" s="16">
        <f>SUMIFS(各市县验收情况明细!F:F,各市县验收情况明细!C:C,B66)</f>
        <v>12</v>
      </c>
      <c r="F66" s="16">
        <f>SUMIFS(各市县验收情况明细!G66:G295,各市县验收情况明细!C66:C295,B66)</f>
        <v>0</v>
      </c>
      <c r="G66" s="16">
        <f>SUMIFS(各市县验收情况明细!H:H,各市县验收情况明细!C:C,B66)</f>
        <v>12</v>
      </c>
      <c r="H66" s="16">
        <f>SUMIFS(各市县验收情况明细!I:I,各市县验收情况明细!C:C,B66)</f>
        <v>1440</v>
      </c>
      <c r="I66" s="16">
        <f>SUMIFS(各市县验收情况明细!J:J,各市县验收情况明细!C:C,B66)</f>
        <v>1600</v>
      </c>
      <c r="J66" s="16">
        <f>SUMIFS(各市县验收情况明细!K:K,各市县验收情况明细!C:C,B66)</f>
        <v>108559</v>
      </c>
      <c r="K66" s="16">
        <f>SUMIFS(各市县验收情况明细!L:L,各市县验收情况明细!C:C,B66)</f>
        <v>210121</v>
      </c>
      <c r="L66" s="16">
        <f>SUMIFS(各市县验收情况明细!M:M,各市县验收情况明细!C:C,B66)</f>
        <v>318680</v>
      </c>
    </row>
    <row r="67" customFormat="1" ht="35" customHeight="1" spans="1:12">
      <c r="A67" s="16">
        <v>65</v>
      </c>
      <c r="B67" s="8" t="s">
        <v>100</v>
      </c>
      <c r="C67" s="17">
        <f>SUMIFS(各市县验收情况明细!D:D,各市县验收情况明细!C:C,B67)</f>
        <v>0</v>
      </c>
      <c r="D67" s="17">
        <f>SUMIFS(各市县验收情况明细!E:E,各市县验收情况明细!C:C,B67)</f>
        <v>7</v>
      </c>
      <c r="E67" s="16">
        <f>SUMIFS(各市县验收情况明细!F:F,各市县验收情况明细!C:C,B67)</f>
        <v>82</v>
      </c>
      <c r="F67" s="16">
        <f>SUMIFS(各市县验收情况明细!G67:G296,各市县验收情况明细!C67:C296,B67)</f>
        <v>12</v>
      </c>
      <c r="G67" s="16">
        <f>SUMIFS(各市县验收情况明细!H:H,各市县验收情况明细!C:C,B67)</f>
        <v>70</v>
      </c>
      <c r="H67" s="16">
        <f>SUMIFS(各市县验收情况明细!I:I,各市县验收情况明细!C:C,B67)</f>
        <v>10894</v>
      </c>
      <c r="I67" s="16">
        <f>SUMIFS(各市县验收情况明细!J:J,各市县验收情况明细!C:C,B67)</f>
        <v>13550</v>
      </c>
      <c r="J67" s="16">
        <f>SUMIFS(各市县验收情况明细!K:K,各市县验收情况明细!C:C,B67)</f>
        <v>262271</v>
      </c>
      <c r="K67" s="16">
        <f>SUMIFS(各市县验收情况明细!L:L,各市县验收情况明细!C:C,B67)</f>
        <v>1183625</v>
      </c>
      <c r="L67" s="16">
        <f>SUMIFS(各市县验收情况明细!M:M,各市县验收情况明细!C:C,B67)</f>
        <v>1445896</v>
      </c>
    </row>
    <row r="68" customFormat="1" ht="35" customHeight="1" spans="1:12">
      <c r="A68" s="16">
        <v>66</v>
      </c>
      <c r="B68" s="8" t="s">
        <v>101</v>
      </c>
      <c r="C68" s="17">
        <f>SUMIFS(各市县验收情况明细!D:D,各市县验收情况明细!C:C,B68)</f>
        <v>0</v>
      </c>
      <c r="D68" s="17">
        <f>SUMIFS(各市县验收情况明细!E:E,各市县验收情况明细!C:C,B68)</f>
        <v>8</v>
      </c>
      <c r="E68" s="16">
        <f>SUMIFS(各市县验收情况明细!F:F,各市县验收情况明细!C:C,B68)</f>
        <v>119</v>
      </c>
      <c r="F68" s="16">
        <f>SUMIFS(各市县验收情况明细!G68:G297,各市县验收情况明细!C68:C297,B68)</f>
        <v>0</v>
      </c>
      <c r="G68" s="16">
        <f>SUMIFS(各市县验收情况明细!H:H,各市县验收情况明细!C:C,B68)</f>
        <v>119</v>
      </c>
      <c r="H68" s="16">
        <f>SUMIFS(各市县验收情况明细!I:I,各市县验收情况明细!C:C,B68)</f>
        <v>14280</v>
      </c>
      <c r="I68" s="16">
        <f>SUMIFS(各市县验收情况明细!J:J,各市县验收情况明细!C:C,B68)</f>
        <v>15500</v>
      </c>
      <c r="J68" s="16">
        <f>SUMIFS(各市县验收情况明细!K:K,各市县验收情况明细!C:C,B68)</f>
        <v>240000</v>
      </c>
      <c r="K68" s="16">
        <f>SUMIFS(各市县验收情况明细!L:L,各市县验收情况明细!C:C,B68)</f>
        <v>1138968</v>
      </c>
      <c r="L68" s="16">
        <f>SUMIFS(各市县验收情况明细!M:M,各市县验收情况明细!C:C,B68)</f>
        <v>1378968</v>
      </c>
    </row>
    <row r="69" customFormat="1" ht="35" customHeight="1" spans="1:12">
      <c r="A69" s="16">
        <v>67</v>
      </c>
      <c r="B69" s="8" t="s">
        <v>102</v>
      </c>
      <c r="C69" s="17">
        <f>SUMIFS(各市县验收情况明细!D:D,各市县验收情况明细!C:C,B69)</f>
        <v>0</v>
      </c>
      <c r="D69" s="17">
        <f>SUMIFS(各市县验收情况明细!E:E,各市县验收情况明细!C:C,B69)</f>
        <v>1</v>
      </c>
      <c r="E69" s="16">
        <f>SUMIFS(各市县验收情况明细!F:F,各市县验收情况明细!C:C,B69)</f>
        <v>22</v>
      </c>
      <c r="F69" s="16">
        <f>SUMIFS(各市县验收情况明细!G69:G298,各市县验收情况明细!C69:C298,B69)</f>
        <v>0</v>
      </c>
      <c r="G69" s="16">
        <f>SUMIFS(各市县验收情况明细!H:H,各市县验收情况明细!C:C,B69)</f>
        <v>22</v>
      </c>
      <c r="H69" s="16">
        <f>SUMIFS(各市县验收情况明细!I:I,各市县验收情况明细!C:C,B69)</f>
        <v>3040</v>
      </c>
      <c r="I69" s="16">
        <f>SUMIFS(各市县验收情况明细!J:J,各市县验收情况明细!C:C,B69)</f>
        <v>3200</v>
      </c>
      <c r="J69" s="16">
        <f>SUMIFS(各市县验收情况明细!K:K,各市县验收情况明细!C:C,B69)</f>
        <v>304000</v>
      </c>
      <c r="K69" s="16">
        <f>SUMIFS(各市县验收情况明细!L:L,各市县验收情况明细!C:C,B69)</f>
        <v>12241</v>
      </c>
      <c r="L69" s="16">
        <f>SUMIFS(各市县验收情况明细!M:M,各市县验收情况明细!C:C,B69)</f>
        <v>316241</v>
      </c>
    </row>
    <row r="70" customFormat="1" ht="35" customHeight="1" spans="1:12">
      <c r="A70" s="16">
        <v>68</v>
      </c>
      <c r="B70" s="8" t="s">
        <v>103</v>
      </c>
      <c r="C70" s="17">
        <f>SUMIFS(各市县验收情况明细!D:D,各市县验收情况明细!C:C,B70)</f>
        <v>0</v>
      </c>
      <c r="D70" s="17">
        <f>SUMIFS(各市县验收情况明细!E:E,各市县验收情况明细!C:C,B70)</f>
        <v>14</v>
      </c>
      <c r="E70" s="16">
        <f>SUMIFS(各市县验收情况明细!F:F,各市县验收情况明细!C:C,B70)</f>
        <v>187</v>
      </c>
      <c r="F70" s="16">
        <f>SUMIFS(各市县验收情况明细!G70:G299,各市县验收情况明细!C70:C299,B70)</f>
        <v>41</v>
      </c>
      <c r="G70" s="16">
        <f>SUMIFS(各市县验收情况明细!H:H,各市县验收情况明细!C:C,B70)</f>
        <v>146</v>
      </c>
      <c r="H70" s="16">
        <f>SUMIFS(各市县验收情况明细!I:I,各市县验收情况明细!C:C,B70)</f>
        <v>22547</v>
      </c>
      <c r="I70" s="16">
        <f>SUMIFS(各市县验收情况明细!J:J,各市县验收情况明细!C:C,B70)</f>
        <v>45999</v>
      </c>
      <c r="J70" s="16">
        <f>SUMIFS(各市县验收情况明细!K:K,各市县验收情况明细!C:C,B70)</f>
        <v>630897</v>
      </c>
      <c r="K70" s="16">
        <f>SUMIFS(各市县验收情况明细!L:L,各市县验收情况明细!C:C,B70)</f>
        <v>1867728</v>
      </c>
      <c r="L70" s="16">
        <f>SUMIFS(各市县验收情况明细!M:M,各市县验收情况明细!C:C,B70)</f>
        <v>2498625</v>
      </c>
    </row>
    <row r="71" customFormat="1" ht="35" customHeight="1" spans="1:12">
      <c r="A71" s="16">
        <v>69</v>
      </c>
      <c r="B71" s="8" t="s">
        <v>104</v>
      </c>
      <c r="C71" s="17">
        <f>SUMIFS(各市县验收情况明细!D:D,各市县验收情况明细!C:C,B71)</f>
        <v>0</v>
      </c>
      <c r="D71" s="17">
        <f>SUMIFS(各市县验收情况明细!E:E,各市县验收情况明细!C:C,B71)</f>
        <v>3</v>
      </c>
      <c r="E71" s="16">
        <f>SUMIFS(各市县验收情况明细!F:F,各市县验收情况明细!C:C,B71)</f>
        <v>73</v>
      </c>
      <c r="F71" s="16">
        <f>SUMIFS(各市县验收情况明细!G71:G300,各市县验收情况明细!C71:C300,B71)</f>
        <v>20</v>
      </c>
      <c r="G71" s="16">
        <f>SUMIFS(各市县验收情况明细!H:H,各市县验收情况明细!C:C,B71)</f>
        <v>53</v>
      </c>
      <c r="H71" s="16">
        <f>SUMIFS(各市县验收情况明细!I:I,各市县验收情况明细!C:C,B71)</f>
        <v>5420</v>
      </c>
      <c r="I71" s="16">
        <f>SUMIFS(各市县验收情况明细!J:J,各市县验收情况明细!C:C,B71)</f>
        <v>5750</v>
      </c>
      <c r="J71" s="16">
        <f>SUMIFS(各市县验收情况明细!K:K,各市县验收情况明细!C:C,B71)</f>
        <v>0</v>
      </c>
      <c r="K71" s="16">
        <f>SUMIFS(各市县验收情况明细!L:L,各市县验收情况明细!C:C,B71)</f>
        <v>586063</v>
      </c>
      <c r="L71" s="16">
        <f>SUMIFS(各市县验收情况明细!M:M,各市县验收情况明细!C:C,B71)</f>
        <v>586063</v>
      </c>
    </row>
    <row r="72" customFormat="1" ht="35" customHeight="1" spans="1:12">
      <c r="A72" s="16">
        <v>70</v>
      </c>
      <c r="B72" s="8" t="s">
        <v>105</v>
      </c>
      <c r="C72" s="17">
        <f>SUMIFS(各市县验收情况明细!D:D,各市县验收情况明细!C:C,B72)</f>
        <v>0</v>
      </c>
      <c r="D72" s="17">
        <f>SUMIFS(各市县验收情况明细!E:E,各市县验收情况明细!C:C,B72)</f>
        <v>34</v>
      </c>
      <c r="E72" s="16">
        <f>SUMIFS(各市县验收情况明细!F:F,各市县验收情况明细!C:C,B72)</f>
        <v>264</v>
      </c>
      <c r="F72" s="16">
        <f>SUMIFS(各市县验收情况明细!G72:G301,各市县验收情况明细!C72:C301,B72)</f>
        <v>49</v>
      </c>
      <c r="G72" s="16">
        <f>SUMIFS(各市县验收情况明细!H:H,各市县验收情况明细!C:C,B72)</f>
        <v>215</v>
      </c>
      <c r="H72" s="16">
        <f>SUMIFS(各市县验收情况明细!I:I,各市县验收情况明细!C:C,B72)</f>
        <v>39925</v>
      </c>
      <c r="I72" s="16">
        <f>SUMIFS(各市县验收情况明细!J:J,各市县验收情况明细!C:C,B72)</f>
        <v>46276</v>
      </c>
      <c r="J72" s="16">
        <f>SUMIFS(各市县验收情况明细!K:K,各市县验收情况明细!C:C,B72)</f>
        <v>814350</v>
      </c>
      <c r="K72" s="16">
        <f>SUMIFS(各市县验收情况明细!L:L,各市县验收情况明细!C:C,B72)</f>
        <v>3596640</v>
      </c>
      <c r="L72" s="16">
        <f>SUMIFS(各市县验收情况明细!M:M,各市县验收情况明细!C:C,B72)</f>
        <v>4410990</v>
      </c>
    </row>
    <row r="73" customFormat="1" ht="35" customHeight="1" spans="1:12">
      <c r="A73" s="16">
        <v>71</v>
      </c>
      <c r="B73" s="8" t="s">
        <v>106</v>
      </c>
      <c r="C73" s="17">
        <f>SUMIFS(各市县验收情况明细!D:D,各市县验收情况明细!C:C,B73)</f>
        <v>0</v>
      </c>
      <c r="D73" s="17">
        <f>SUMIFS(各市县验收情况明细!E:E,各市县验收情况明细!C:C,B73)</f>
        <v>24</v>
      </c>
      <c r="E73" s="16">
        <f>SUMIFS(各市县验收情况明细!F:F,各市县验收情况明细!C:C,B73)</f>
        <v>374</v>
      </c>
      <c r="F73" s="16">
        <f>SUMIFS(各市县验收情况明细!G73:G302,各市县验收情况明细!C73:C302,B73)</f>
        <v>146</v>
      </c>
      <c r="G73" s="16">
        <f>SUMIFS(各市县验收情况明细!H:H,各市县验收情况明细!C:C,B73)</f>
        <v>228</v>
      </c>
      <c r="H73" s="16">
        <f>SUMIFS(各市县验收情况明细!I:I,各市县验收情况明细!C:C,B73)</f>
        <v>27817</v>
      </c>
      <c r="I73" s="16">
        <f>SUMIFS(各市县验收情况明细!J:J,各市县验收情况明细!C:C,B73)</f>
        <v>28489</v>
      </c>
      <c r="J73" s="16">
        <f>SUMIFS(各市县验收情况明细!K:K,各市县验收情况明细!C:C,B73)</f>
        <v>257160</v>
      </c>
      <c r="K73" s="16">
        <f>SUMIFS(各市县验收情况明细!L:L,各市县验收情况明细!C:C,B73)</f>
        <v>2297304</v>
      </c>
      <c r="L73" s="16">
        <f>SUMIFS(各市县验收情况明细!M:M,各市县验收情况明细!C:C,B73)</f>
        <v>2554464</v>
      </c>
    </row>
    <row r="74" customFormat="1" ht="35" customHeight="1" spans="1:12">
      <c r="A74" s="16">
        <v>72</v>
      </c>
      <c r="B74" s="8" t="s">
        <v>107</v>
      </c>
      <c r="C74" s="17">
        <f>SUMIFS(各市县验收情况明细!D:D,各市县验收情况明细!C:C,B74)</f>
        <v>0</v>
      </c>
      <c r="D74" s="17">
        <f>SUMIFS(各市县验收情况明细!E:E,各市县验收情况明细!C:C,B74)</f>
        <v>6</v>
      </c>
      <c r="E74" s="16">
        <f>SUMIFS(各市县验收情况明细!F:F,各市县验收情况明细!C:C,B74)</f>
        <v>76</v>
      </c>
      <c r="F74" s="16">
        <f>SUMIFS(各市县验收情况明细!G74:G303,各市县验收情况明细!C74:C303,B74)</f>
        <v>8</v>
      </c>
      <c r="G74" s="16">
        <f>SUMIFS(各市县验收情况明细!H:H,各市县验收情况明细!C:C,B74)</f>
        <v>68</v>
      </c>
      <c r="H74" s="16">
        <f>SUMIFS(各市县验收情况明细!I:I,各市县验收情况明细!C:C,B74)</f>
        <v>8296</v>
      </c>
      <c r="I74" s="16">
        <f>SUMIFS(各市县验收情况明细!J:J,各市县验收情况明细!C:C,B74)</f>
        <v>9850</v>
      </c>
      <c r="J74" s="16">
        <f>SUMIFS(各市县验收情况明细!K:K,各市县验收情况明细!C:C,B74)</f>
        <v>189042</v>
      </c>
      <c r="K74" s="16">
        <f>SUMIFS(各市县验收情况明细!L:L,各市县验收情况明细!C:C,B74)</f>
        <v>639803</v>
      </c>
      <c r="L74" s="16">
        <f>SUMIFS(各市县验收情况明细!M:M,各市县验收情况明细!C:C,B74)</f>
        <v>828845</v>
      </c>
    </row>
    <row r="75" customFormat="1" ht="35" customHeight="1" spans="1:12">
      <c r="A75" s="16">
        <v>73</v>
      </c>
      <c r="B75" s="8" t="s">
        <v>108</v>
      </c>
      <c r="C75" s="17">
        <f>SUMIFS(各市县验收情况明细!D:D,各市县验收情况明细!C:C,B75)</f>
        <v>0</v>
      </c>
      <c r="D75" s="17">
        <f>SUMIFS(各市县验收情况明细!E:E,各市县验收情况明细!C:C,B75)</f>
        <v>1</v>
      </c>
      <c r="E75" s="16">
        <f>SUMIFS(各市县验收情况明细!F:F,各市县验收情况明细!C:C,B75)</f>
        <v>16</v>
      </c>
      <c r="F75" s="16">
        <f>SUMIFS(各市县验收情况明细!G75:G304,各市县验收情况明细!C75:C304,B75)</f>
        <v>0</v>
      </c>
      <c r="G75" s="16">
        <f>SUMIFS(各市县验收情况明细!H:H,各市县验收情况明细!C:C,B75)</f>
        <v>16</v>
      </c>
      <c r="H75" s="16">
        <f>SUMIFS(各市县验收情况明细!I:I,各市县验收情况明细!C:C,B75)</f>
        <v>1920</v>
      </c>
      <c r="I75" s="16">
        <f>SUMIFS(各市县验收情况明细!J:J,各市县验收情况明细!C:C,B75)</f>
        <v>1800</v>
      </c>
      <c r="J75" s="16">
        <f>SUMIFS(各市县验收情况明细!K:K,各市县验收情况明细!C:C,B75)</f>
        <v>0</v>
      </c>
      <c r="K75" s="16">
        <f>SUMIFS(各市县验收情况明细!L:L,各市县验收情况明细!C:C,B75)</f>
        <v>243451</v>
      </c>
      <c r="L75" s="16">
        <f>SUMIFS(各市县验收情况明细!M:M,各市县验收情况明细!C:C,B75)</f>
        <v>243451</v>
      </c>
    </row>
    <row r="76" customFormat="1" ht="35" customHeight="1" spans="1:12">
      <c r="A76" s="16">
        <v>74</v>
      </c>
      <c r="B76" s="8" t="s">
        <v>109</v>
      </c>
      <c r="C76" s="17">
        <f>SUMIFS(各市县验收情况明细!D:D,各市县验收情况明细!C:C,B76)</f>
        <v>0</v>
      </c>
      <c r="D76" s="17">
        <f>SUMIFS(各市县验收情况明细!E:E,各市县验收情况明细!C:C,B76)</f>
        <v>2</v>
      </c>
      <c r="E76" s="16">
        <f>SUMIFS(各市县验收情况明细!F:F,各市县验收情况明细!C:C,B76)</f>
        <v>53</v>
      </c>
      <c r="F76" s="16">
        <f>SUMIFS(各市县验收情况明细!G76:G305,各市县验收情况明细!C76:C305,B76)</f>
        <v>53</v>
      </c>
      <c r="G76" s="16">
        <f>SUMIFS(各市县验收情况明细!H:H,各市县验收情况明细!C:C,B76)</f>
        <v>0</v>
      </c>
      <c r="H76" s="16">
        <f>SUMIFS(各市县验收情况明细!I:I,各市县验收情况明细!C:C,B76)</f>
        <v>371</v>
      </c>
      <c r="I76" s="16">
        <f>SUMIFS(各市县验收情况明细!J:J,各市县验收情况明细!C:C,B76)</f>
        <v>400</v>
      </c>
      <c r="J76" s="16">
        <f>SUMIFS(各市县验收情况明细!K:K,各市县验收情况明细!C:C,B76)</f>
        <v>9432</v>
      </c>
      <c r="K76" s="16">
        <f>SUMIFS(各市县验收情况明细!L:L,各市县验收情况明细!C:C,B76)</f>
        <v>905</v>
      </c>
      <c r="L76" s="16">
        <f>SUMIFS(各市县验收情况明细!M:M,各市县验收情况明细!C:C,B76)</f>
        <v>10337</v>
      </c>
    </row>
    <row r="77" customFormat="1" ht="35" customHeight="1" spans="1:12">
      <c r="A77" s="16">
        <v>75</v>
      </c>
      <c r="B77" s="8" t="s">
        <v>110</v>
      </c>
      <c r="C77" s="17">
        <f>SUMIFS(各市县验收情况明细!D:D,各市县验收情况明细!C:C,B77)</f>
        <v>0</v>
      </c>
      <c r="D77" s="17">
        <f>SUMIFS(各市县验收情况明细!E:E,各市县验收情况明细!C:C,B77)</f>
        <v>4</v>
      </c>
      <c r="E77" s="16">
        <f>SUMIFS(各市县验收情况明细!F:F,各市县验收情况明细!C:C,B77)</f>
        <v>43</v>
      </c>
      <c r="F77" s="16">
        <f>SUMIFS(各市县验收情况明细!G77:G306,各市县验收情况明细!C77:C306,B77)</f>
        <v>27</v>
      </c>
      <c r="G77" s="16">
        <f>SUMIFS(各市县验收情况明细!H:H,各市县验收情况明细!C:C,B77)</f>
        <v>16</v>
      </c>
      <c r="H77" s="16">
        <f>SUMIFS(各市县验收情况明细!I:I,各市县验收情况明细!C:C,B77)</f>
        <v>2789</v>
      </c>
      <c r="I77" s="16">
        <f>SUMIFS(各市县验收情况明细!J:J,各市县验收情况明细!C:C,B77)</f>
        <v>3680</v>
      </c>
      <c r="J77" s="16">
        <f>SUMIFS(各市县验收情况明细!K:K,各市县验收情况明细!C:C,B77)</f>
        <v>192859</v>
      </c>
      <c r="K77" s="16">
        <f>SUMIFS(各市县验收情况明细!L:L,各市县验收情况明细!C:C,B77)</f>
        <v>153572</v>
      </c>
      <c r="L77" s="16">
        <f>SUMIFS(各市县验收情况明细!M:M,各市县验收情况明细!C:C,B77)</f>
        <v>346431</v>
      </c>
    </row>
    <row r="78" customFormat="1" ht="35" customHeight="1" spans="1:12">
      <c r="A78" s="16">
        <v>76</v>
      </c>
      <c r="B78" s="8" t="s">
        <v>111</v>
      </c>
      <c r="C78" s="17">
        <f>SUMIFS(各市县验收情况明细!D:D,各市县验收情况明细!C:C,B78)</f>
        <v>0</v>
      </c>
      <c r="D78" s="17">
        <f>SUMIFS(各市县验收情况明细!E:E,各市县验收情况明细!C:C,B78)</f>
        <v>2</v>
      </c>
      <c r="E78" s="16">
        <f>SUMIFS(各市县验收情况明细!F:F,各市县验收情况明细!C:C,B78)</f>
        <v>26</v>
      </c>
      <c r="F78" s="16">
        <f>SUMIFS(各市县验收情况明细!G78:G307,各市县验收情况明细!C78:C307,B78)</f>
        <v>0</v>
      </c>
      <c r="G78" s="16">
        <f>SUMIFS(各市县验收情况明细!H:H,各市县验收情况明细!C:C,B78)</f>
        <v>26</v>
      </c>
      <c r="H78" s="16">
        <f>SUMIFS(各市县验收情况明细!I:I,各市县验收情况明细!C:C,B78)</f>
        <v>3000</v>
      </c>
      <c r="I78" s="16">
        <f>SUMIFS(各市县验收情况明细!J:J,各市县验收情况明细!C:C,B78)</f>
        <v>3140</v>
      </c>
      <c r="J78" s="16">
        <f>SUMIFS(各市县验收情况明细!K:K,各市县验收情况明细!C:C,B78)</f>
        <v>0</v>
      </c>
      <c r="K78" s="16">
        <f>SUMIFS(各市县验收情况明细!L:L,各市县验收情况明细!C:C,B78)</f>
        <v>227954</v>
      </c>
      <c r="L78" s="16">
        <f>SUMIFS(各市县验收情况明细!M:M,各市县验收情况明细!C:C,B78)</f>
        <v>227954</v>
      </c>
    </row>
    <row r="79" customFormat="1" ht="35" customHeight="1" spans="1:12">
      <c r="A79" s="16">
        <v>77</v>
      </c>
      <c r="B79" s="8" t="s">
        <v>112</v>
      </c>
      <c r="C79" s="17">
        <f>SUMIFS(各市县验收情况明细!D:D,各市县验收情况明细!C:C,B79)</f>
        <v>0</v>
      </c>
      <c r="D79" s="17">
        <f>SUMIFS(各市县验收情况明细!E:E,各市县验收情况明细!C:C,B79)</f>
        <v>8</v>
      </c>
      <c r="E79" s="16">
        <f>SUMIFS(各市县验收情况明细!F:F,各市县验收情况明细!C:C,B79)</f>
        <v>168</v>
      </c>
      <c r="F79" s="16">
        <f>SUMIFS(各市县验收情况明细!G79:G308,各市县验收情况明细!C79:C308,B79)</f>
        <v>85</v>
      </c>
      <c r="G79" s="16">
        <f>SUMIFS(各市县验收情况明细!H:H,各市县验收情况明细!C:C,B79)</f>
        <v>83</v>
      </c>
      <c r="H79" s="16">
        <f>SUMIFS(各市县验收情况明细!I:I,各市县验收情况明细!C:C,B79)</f>
        <v>10919</v>
      </c>
      <c r="I79" s="16">
        <f>SUMIFS(各市县验收情况明细!J:J,各市县验收情况明细!C:C,B79)</f>
        <v>11480</v>
      </c>
      <c r="J79" s="16">
        <f>SUMIFS(各市县验收情况明细!K:K,各市县验收情况明细!C:C,B79)</f>
        <v>0</v>
      </c>
      <c r="K79" s="16">
        <f>SUMIFS(各市县验收情况明细!L:L,各市县验收情况明细!C:C,B79)</f>
        <v>912413</v>
      </c>
      <c r="L79" s="16">
        <f>SUMIFS(各市县验收情况明细!M:M,各市县验收情况明细!C:C,B79)</f>
        <v>912413</v>
      </c>
    </row>
    <row r="80" customFormat="1" ht="35" customHeight="1" spans="1:12">
      <c r="A80" s="16">
        <v>78</v>
      </c>
      <c r="B80" s="8" t="s">
        <v>113</v>
      </c>
      <c r="C80" s="17">
        <f>SUMIFS(各市县验收情况明细!D:D,各市县验收情况明细!C:C,B80)</f>
        <v>0</v>
      </c>
      <c r="D80" s="17">
        <f>SUMIFS(各市县验收情况明细!E:E,各市县验收情况明细!C:C,B80)</f>
        <v>4</v>
      </c>
      <c r="E80" s="16">
        <f>SUMIFS(各市县验收情况明细!F:F,各市县验收情况明细!C:C,B80)</f>
        <v>36</v>
      </c>
      <c r="F80" s="16">
        <f>SUMIFS(各市县验收情况明细!G80:G309,各市县验收情况明细!C80:C309,B80)</f>
        <v>0</v>
      </c>
      <c r="G80" s="16">
        <f>SUMIFS(各市县验收情况明细!H:H,各市县验收情况明细!C:C,B80)</f>
        <v>36</v>
      </c>
      <c r="H80" s="16">
        <f>SUMIFS(各市县验收情况明细!I:I,各市县验收情况明细!C:C,B80)</f>
        <v>4320</v>
      </c>
      <c r="I80" s="16">
        <f>SUMIFS(各市县验收情况明细!J:J,各市县验收情况明细!C:C,B80)</f>
        <v>4460</v>
      </c>
      <c r="J80" s="16">
        <f>SUMIFS(各市县验收情况明细!K:K,各市县验收情况明细!C:C,B80)</f>
        <v>115031</v>
      </c>
      <c r="K80" s="16">
        <f>SUMIFS(各市县验收情况明细!L:L,各市县验收情况明细!C:C,B80)</f>
        <v>351631</v>
      </c>
      <c r="L80" s="16">
        <f>SUMIFS(各市县验收情况明细!M:M,各市县验收情况明细!C:C,B80)</f>
        <v>466662</v>
      </c>
    </row>
    <row r="81" customFormat="1" ht="35" customHeight="1" spans="1:12">
      <c r="A81" s="16">
        <v>79</v>
      </c>
      <c r="B81" s="8" t="s">
        <v>114</v>
      </c>
      <c r="C81" s="17">
        <f>SUMIFS(各市县验收情况明细!D:D,各市县验收情况明细!C:C,B81)</f>
        <v>0</v>
      </c>
      <c r="D81" s="17">
        <f>SUMIFS(各市县验收情况明细!E:E,各市县验收情况明细!C:C,B81)</f>
        <v>1</v>
      </c>
      <c r="E81" s="16">
        <f>SUMIFS(各市县验收情况明细!F:F,各市县验收情况明细!C:C,B81)</f>
        <v>10</v>
      </c>
      <c r="F81" s="16">
        <f>SUMIFS(各市县验收情况明细!G81:G310,各市县验收情况明细!C81:C310,B81)</f>
        <v>0</v>
      </c>
      <c r="G81" s="16">
        <f>SUMIFS(各市县验收情况明细!H:H,各市县验收情况明细!C:C,B81)</f>
        <v>10</v>
      </c>
      <c r="H81" s="16">
        <f>SUMIFS(各市县验收情况明细!I:I,各市县验收情况明细!C:C,B81)</f>
        <v>1200</v>
      </c>
      <c r="I81" s="16">
        <f>SUMIFS(各市县验收情况明细!J:J,各市县验收情况明细!C:C,B81)</f>
        <v>1250</v>
      </c>
      <c r="J81" s="16">
        <f>SUMIFS(各市县验收情况明细!K:K,各市县验收情况明细!C:C,B81)</f>
        <v>0</v>
      </c>
      <c r="K81" s="16">
        <f>SUMIFS(各市县验收情况明细!L:L,各市县验收情况明细!C:C,B81)</f>
        <v>101842</v>
      </c>
      <c r="L81" s="16">
        <f>SUMIFS(各市县验收情况明细!M:M,各市县验收情况明细!C:C,B81)</f>
        <v>101842</v>
      </c>
    </row>
    <row r="82" customFormat="1" ht="35" customHeight="1" spans="1:12">
      <c r="A82" s="16">
        <v>80</v>
      </c>
      <c r="B82" s="8" t="s">
        <v>115</v>
      </c>
      <c r="C82" s="17">
        <f>SUMIFS(各市县验收情况明细!D:D,各市县验收情况明细!C:C,B82)</f>
        <v>0</v>
      </c>
      <c r="D82" s="17">
        <f>SUMIFS(各市县验收情况明细!E:E,各市县验收情况明细!C:C,B82)</f>
        <v>1</v>
      </c>
      <c r="E82" s="16">
        <f>SUMIFS(各市县验收情况明细!F:F,各市县验收情况明细!C:C,B82)</f>
        <v>10</v>
      </c>
      <c r="F82" s="16">
        <f>SUMIFS(各市县验收情况明细!G82:G311,各市县验收情况明细!C82:C311,B82)</f>
        <v>0</v>
      </c>
      <c r="G82" s="16">
        <f>SUMIFS(各市县验收情况明细!H:H,各市县验收情况明细!C:C,B82)</f>
        <v>10</v>
      </c>
      <c r="H82" s="16">
        <f>SUMIFS(各市县验收情况明细!I:I,各市县验收情况明细!C:C,B82)</f>
        <v>1200</v>
      </c>
      <c r="I82" s="16">
        <f>SUMIFS(各市县验收情况明细!J:J,各市县验收情况明细!C:C,B82)</f>
        <v>1600</v>
      </c>
      <c r="J82" s="16">
        <f>SUMIFS(各市县验收情况明细!K:K,各市县验收情况明细!C:C,B82)</f>
        <v>0</v>
      </c>
      <c r="K82" s="16">
        <f>SUMIFS(各市县验收情况明细!L:L,各市县验收情况明细!C:C,B82)</f>
        <v>180865</v>
      </c>
      <c r="L82" s="16">
        <f>SUMIFS(各市县验收情况明细!M:M,各市县验收情况明细!C:C,B82)</f>
        <v>180865</v>
      </c>
    </row>
    <row r="83" customFormat="1" ht="35" customHeight="1" spans="1:12">
      <c r="A83" s="16">
        <v>81</v>
      </c>
      <c r="B83" s="8" t="s">
        <v>116</v>
      </c>
      <c r="C83" s="17">
        <f>SUMIFS(各市县验收情况明细!D:D,各市县验收情况明细!C:C,B83)</f>
        <v>0</v>
      </c>
      <c r="D83" s="17">
        <f>SUMIFS(各市县验收情况明细!E:E,各市县验收情况明细!C:C,B83)</f>
        <v>1</v>
      </c>
      <c r="E83" s="16">
        <f>SUMIFS(各市县验收情况明细!F:F,各市县验收情况明细!C:C,B83)</f>
        <v>18</v>
      </c>
      <c r="F83" s="16">
        <f>SUMIFS(各市县验收情况明细!G83:G312,各市县验收情况明细!C83:C312,B83)</f>
        <v>8</v>
      </c>
      <c r="G83" s="16">
        <f>SUMIFS(各市县验收情况明细!H:H,各市县验收情况明细!C:C,B83)</f>
        <v>10</v>
      </c>
      <c r="H83" s="16">
        <f>SUMIFS(各市县验收情况明细!I:I,各市县验收情况明细!C:C,B83)</f>
        <v>1250</v>
      </c>
      <c r="I83" s="16">
        <f>SUMIFS(各市县验收情况明细!J:J,各市县验收情况明细!C:C,B83)</f>
        <v>2000</v>
      </c>
      <c r="J83" s="16">
        <f>SUMIFS(各市县验收情况明细!K:K,各市县验收情况明细!C:C,B83)</f>
        <v>0</v>
      </c>
      <c r="K83" s="16">
        <f>SUMIFS(各市县验收情况明细!L:L,各市县验收情况明细!C:C,B83)</f>
        <v>74611</v>
      </c>
      <c r="L83" s="16">
        <f>SUMIFS(各市县验收情况明细!M:M,各市县验收情况明细!C:C,B83)</f>
        <v>74611</v>
      </c>
    </row>
    <row r="84" customFormat="1" ht="35" customHeight="1" spans="1:12">
      <c r="A84" s="16">
        <v>82</v>
      </c>
      <c r="B84" s="8" t="s">
        <v>117</v>
      </c>
      <c r="C84" s="17">
        <f>SUMIFS(各市县验收情况明细!D:D,各市县验收情况明细!C:C,B84)</f>
        <v>0</v>
      </c>
      <c r="D84" s="17">
        <f>SUMIFS(各市县验收情况明细!E:E,各市县验收情况明细!C:C,B84)</f>
        <v>2</v>
      </c>
      <c r="E84" s="16">
        <f>SUMIFS(各市县验收情况明细!F:F,各市县验收情况明细!C:C,B84)</f>
        <v>11</v>
      </c>
      <c r="F84" s="16">
        <f>SUMIFS(各市县验收情况明细!G84:G313,各市县验收情况明细!C84:C313,B84)</f>
        <v>0</v>
      </c>
      <c r="G84" s="16">
        <f>SUMIFS(各市县验收情况明细!H:H,各市县验收情况明细!C:C,B84)</f>
        <v>11</v>
      </c>
      <c r="H84" s="16">
        <f>SUMIFS(各市县验收情况明细!I:I,各市县验收情况明细!C:C,B84)</f>
        <v>1320</v>
      </c>
      <c r="I84" s="16">
        <f>SUMIFS(各市县验收情况明细!J:J,各市县验收情况明细!C:C,B84)</f>
        <v>1115</v>
      </c>
      <c r="J84" s="16">
        <f>SUMIFS(各市县验收情况明细!K:K,各市县验收情况明细!C:C,B84)</f>
        <v>0</v>
      </c>
      <c r="K84" s="16">
        <f>SUMIFS(各市县验收情况明细!L:L,各市县验收情况明细!C:C,B84)</f>
        <v>65967</v>
      </c>
      <c r="L84" s="16">
        <f>SUMIFS(各市县验收情况明细!M:M,各市县验收情况明细!C:C,B84)</f>
        <v>65967</v>
      </c>
    </row>
    <row r="85" customFormat="1" ht="35" customHeight="1" spans="1:12">
      <c r="A85" s="16">
        <v>83</v>
      </c>
      <c r="B85" s="8" t="s">
        <v>118</v>
      </c>
      <c r="C85" s="17">
        <f>SUMIFS(各市县验收情况明细!D:D,各市县验收情况明细!C:C,B85)</f>
        <v>0</v>
      </c>
      <c r="D85" s="17">
        <f>SUMIFS(各市县验收情况明细!E:E,各市县验收情况明细!C:C,B85)</f>
        <v>1</v>
      </c>
      <c r="E85" s="16">
        <f>SUMIFS(各市县验收情况明细!F:F,各市县验收情况明细!C:C,B85)</f>
        <v>14</v>
      </c>
      <c r="F85" s="16">
        <f>SUMIFS(各市县验收情况明细!G85:G314,各市县验收情况明细!C85:C314,B85)</f>
        <v>0</v>
      </c>
      <c r="G85" s="16">
        <f>SUMIFS(各市县验收情况明细!H:H,各市县验收情况明细!C:C,B85)</f>
        <v>14</v>
      </c>
      <c r="H85" s="16">
        <f>SUMIFS(各市县验收情况明细!I:I,各市县验收情况明细!C:C,B85)</f>
        <v>2280</v>
      </c>
      <c r="I85" s="16">
        <f>SUMIFS(各市县验收情况明细!J:J,各市县验收情况明细!C:C,B85)</f>
        <v>2500</v>
      </c>
      <c r="J85" s="16">
        <f>SUMIFS(各市县验收情况明细!K:K,各市县验收情况明细!C:C,B85)</f>
        <v>0</v>
      </c>
      <c r="K85" s="16">
        <f>SUMIFS(各市县验收情况明细!L:L,各市县验收情况明细!C:C,B85)</f>
        <v>285384</v>
      </c>
      <c r="L85" s="16">
        <f>SUMIFS(各市县验收情况明细!M:M,各市县验收情况明细!C:C,B85)</f>
        <v>285384</v>
      </c>
    </row>
    <row r="86" customFormat="1" ht="35" customHeight="1" spans="1:12">
      <c r="A86" s="16">
        <v>84</v>
      </c>
      <c r="B86" s="8" t="s">
        <v>119</v>
      </c>
      <c r="C86" s="17">
        <f>SUMIFS(各市县验收情况明细!D:D,各市县验收情况明细!C:C,B86)</f>
        <v>0</v>
      </c>
      <c r="D86" s="17">
        <f>SUMIFS(各市县验收情况明细!E:E,各市县验收情况明细!C:C,B86)</f>
        <v>1</v>
      </c>
      <c r="E86" s="16">
        <f>SUMIFS(各市县验收情况明细!F:F,各市县验收情况明细!C:C,B86)</f>
        <v>7</v>
      </c>
      <c r="F86" s="16">
        <f>SUMIFS(各市县验收情况明细!G86:G315,各市县验收情况明细!C86:C315,B86)</f>
        <v>0</v>
      </c>
      <c r="G86" s="16">
        <f>SUMIFS(各市县验收情况明细!H:H,各市县验收情况明细!C:C,B86)</f>
        <v>7</v>
      </c>
      <c r="H86" s="16">
        <f>SUMIFS(各市县验收情况明细!I:I,各市县验收情况明细!C:C,B86)</f>
        <v>960</v>
      </c>
      <c r="I86" s="16">
        <f>SUMIFS(各市县验收情况明细!J:J,各市县验收情况明细!C:C,B86)</f>
        <v>800</v>
      </c>
      <c r="J86" s="16">
        <f>SUMIFS(各市县验收情况明细!K:K,各市县验收情况明细!C:C,B86)</f>
        <v>0</v>
      </c>
      <c r="K86" s="16">
        <f>SUMIFS(各市县验收情况明细!L:L,各市县验收情况明细!C:C,B86)</f>
        <v>160000</v>
      </c>
      <c r="L86" s="16">
        <f>SUMIFS(各市县验收情况明细!M:M,各市县验收情况明细!C:C,B86)</f>
        <v>160000</v>
      </c>
    </row>
    <row r="87" customFormat="1" ht="35" customHeight="1" spans="1:12">
      <c r="A87" s="16">
        <v>85</v>
      </c>
      <c r="B87" s="8" t="s">
        <v>120</v>
      </c>
      <c r="C87" s="17">
        <f>SUMIFS(各市县验收情况明细!D:D,各市县验收情况明细!C:C,B87)</f>
        <v>0</v>
      </c>
      <c r="D87" s="17">
        <f>SUMIFS(各市县验收情况明细!E:E,各市县验收情况明细!C:C,B87)</f>
        <v>1</v>
      </c>
      <c r="E87" s="16">
        <f>SUMIFS(各市县验收情况明细!F:F,各市县验收情况明细!C:C,B87)</f>
        <v>5</v>
      </c>
      <c r="F87" s="16">
        <f>SUMIFS(各市县验收情况明细!G87:G316,各市县验收情况明细!C87:C316,B87)</f>
        <v>0</v>
      </c>
      <c r="G87" s="16">
        <f>SUMIFS(各市县验收情况明细!H:H,各市县验收情况明细!C:C,B87)</f>
        <v>5</v>
      </c>
      <c r="H87" s="16">
        <f>SUMIFS(各市县验收情况明细!I:I,各市县验收情况明细!C:C,B87)</f>
        <v>680</v>
      </c>
      <c r="I87" s="16">
        <f>SUMIFS(各市县验收情况明细!J:J,各市县验收情况明细!C:C,B87)</f>
        <v>800</v>
      </c>
      <c r="J87" s="16">
        <f>SUMIFS(各市县验收情况明细!K:K,各市县验收情况明细!C:C,B87)</f>
        <v>0</v>
      </c>
      <c r="K87" s="16">
        <f>SUMIFS(各市县验收情况明细!L:L,各市县验收情况明细!C:C,B87)</f>
        <v>65482</v>
      </c>
      <c r="L87" s="16">
        <f>SUMIFS(各市县验收情况明细!M:M,各市县验收情况明细!C:C,B87)</f>
        <v>65482</v>
      </c>
    </row>
    <row r="88" customFormat="1" ht="35" customHeight="1" spans="1:12">
      <c r="A88" s="16">
        <v>86</v>
      </c>
      <c r="B88" s="8" t="s">
        <v>121</v>
      </c>
      <c r="C88" s="17">
        <f>SUMIFS(各市县验收情况明细!D:D,各市县验收情况明细!C:C,B88)</f>
        <v>0</v>
      </c>
      <c r="D88" s="17">
        <f>SUMIFS(各市县验收情况明细!E:E,各市县验收情况明细!C:C,B88)</f>
        <v>9</v>
      </c>
      <c r="E88" s="16">
        <f>SUMIFS(各市县验收情况明细!F:F,各市县验收情况明细!C:C,B88)</f>
        <v>78</v>
      </c>
      <c r="F88" s="16">
        <f>SUMIFS(各市县验收情况明细!G88:G317,各市县验收情况明细!C88:C317,B88)</f>
        <v>54</v>
      </c>
      <c r="G88" s="16">
        <f>SUMIFS(各市县验收情况明细!H:H,各市县验收情况明细!C:C,B88)</f>
        <v>24</v>
      </c>
      <c r="H88" s="16">
        <f>SUMIFS(各市县验收情况明细!I:I,各市县验收情况明细!C:C,B88)</f>
        <v>3555</v>
      </c>
      <c r="I88" s="16">
        <f>SUMIFS(各市县验收情况明细!J:J,各市县验收情况明细!C:C,B88)</f>
        <v>3313</v>
      </c>
      <c r="J88" s="16">
        <f>SUMIFS(各市县验收情况明细!K:K,各市县验收情况明细!C:C,B88)</f>
        <v>102300</v>
      </c>
      <c r="K88" s="16">
        <f>SUMIFS(各市县验收情况明细!L:L,各市县验收情况明细!C:C,B88)</f>
        <v>152406</v>
      </c>
      <c r="L88" s="16">
        <f>SUMIFS(各市县验收情况明细!M:M,各市县验收情况明细!C:C,B88)</f>
        <v>254706</v>
      </c>
    </row>
    <row r="89" customFormat="1" ht="35" customHeight="1" spans="1:12">
      <c r="A89" s="16">
        <v>87</v>
      </c>
      <c r="B89" s="8" t="s">
        <v>122</v>
      </c>
      <c r="C89" s="17">
        <f>SUMIFS(各市县验收情况明细!D:D,各市县验收情况明细!C:C,B89)</f>
        <v>0</v>
      </c>
      <c r="D89" s="17">
        <f>SUMIFS(各市县验收情况明细!E:E,各市县验收情况明细!C:C,B89)</f>
        <v>1</v>
      </c>
      <c r="E89" s="16">
        <f>SUMIFS(各市县验收情况明细!F:F,各市县验收情况明细!C:C,B89)</f>
        <v>5</v>
      </c>
      <c r="F89" s="16">
        <f>SUMIFS(各市县验收情况明细!G89:G318,各市县验收情况明细!C89:C318,B89)</f>
        <v>3</v>
      </c>
      <c r="G89" s="16">
        <f>SUMIFS(各市县验收情况明细!H:H,各市县验收情况明细!C:C,B89)</f>
        <v>2</v>
      </c>
      <c r="H89" s="16">
        <f>SUMIFS(各市县验收情况明细!I:I,各市县验收情况明细!C:C,B89)</f>
        <v>741</v>
      </c>
      <c r="I89" s="16">
        <f>SUMIFS(各市县验收情况明细!J:J,各市县验收情况明细!C:C,B89)</f>
        <v>800</v>
      </c>
      <c r="J89" s="16">
        <f>SUMIFS(各市县验收情况明细!K:K,各市县验收情况明细!C:C,B89)</f>
        <v>39792</v>
      </c>
      <c r="K89" s="16">
        <f>SUMIFS(各市县验收情况明细!L:L,各市县验收情况明细!C:C,B89)</f>
        <v>79849</v>
      </c>
      <c r="L89" s="16">
        <f>SUMIFS(各市县验收情况明细!M:M,各市县验收情况明细!C:C,B89)</f>
        <v>119641</v>
      </c>
    </row>
    <row r="90" customFormat="1" ht="35" customHeight="1" spans="1:12">
      <c r="A90" s="16">
        <v>88</v>
      </c>
      <c r="B90" s="8" t="s">
        <v>123</v>
      </c>
      <c r="C90" s="17">
        <f>SUMIFS(各市县验收情况明细!D:D,各市县验收情况明细!C:C,B90)</f>
        <v>0</v>
      </c>
      <c r="D90" s="17">
        <f>SUMIFS(各市县验收情况明细!E:E,各市县验收情况明细!C:C,B90)</f>
        <v>1</v>
      </c>
      <c r="E90" s="16">
        <f>SUMIFS(各市县验收情况明细!F:F,各市县验收情况明细!C:C,B90)</f>
        <v>10</v>
      </c>
      <c r="F90" s="16">
        <f>SUMIFS(各市县验收情况明细!G90:G319,各市县验收情况明细!C90:C319,B90)</f>
        <v>0</v>
      </c>
      <c r="G90" s="16">
        <f>SUMIFS(各市县验收情况明细!H:H,各市县验收情况明细!C:C,B90)</f>
        <v>10</v>
      </c>
      <c r="H90" s="16">
        <f>SUMIFS(各市县验收情况明细!I:I,各市县验收情况明细!C:C,B90)</f>
        <v>1600</v>
      </c>
      <c r="I90" s="16">
        <f>SUMIFS(各市县验收情况明细!J:J,各市县验收情况明细!C:C,B90)</f>
        <v>1600</v>
      </c>
      <c r="J90" s="16">
        <f>SUMIFS(各市县验收情况明细!K:K,各市县验收情况明细!C:C,B90)</f>
        <v>79747</v>
      </c>
      <c r="K90" s="16">
        <f>SUMIFS(各市县验收情况明细!L:L,各市县验收情况明细!C:C,B90)</f>
        <v>7394</v>
      </c>
      <c r="L90" s="16">
        <f>SUMIFS(各市县验收情况明细!M:M,各市县验收情况明细!C:C,B90)</f>
        <v>87141</v>
      </c>
    </row>
    <row r="91" customFormat="1" ht="35" customHeight="1" spans="1:12">
      <c r="A91" s="16">
        <v>89</v>
      </c>
      <c r="B91" s="8" t="s">
        <v>124</v>
      </c>
      <c r="C91" s="17">
        <f>SUMIFS(各市县验收情况明细!D:D,各市县验收情况明细!C:C,B91)</f>
        <v>0</v>
      </c>
      <c r="D91" s="17">
        <f>SUMIFS(各市县验收情况明细!E:E,各市县验收情况明细!C:C,B91)</f>
        <v>5</v>
      </c>
      <c r="E91" s="16">
        <f>SUMIFS(各市县验收情况明细!F:F,各市县验收情况明细!C:C,B91)</f>
        <v>55</v>
      </c>
      <c r="F91" s="16">
        <f>SUMIFS(各市县验收情况明细!G91:G320,各市县验收情况明细!C91:C320,B91)</f>
        <v>13</v>
      </c>
      <c r="G91" s="16">
        <f>SUMIFS(各市县验收情况明细!H:H,各市县验收情况明细!C:C,B91)</f>
        <v>42</v>
      </c>
      <c r="H91" s="16">
        <f>SUMIFS(各市县验收情况明细!I:I,各市县验收情况明细!C:C,B91)</f>
        <v>5791</v>
      </c>
      <c r="I91" s="16">
        <f>SUMIFS(各市县验收情况明细!J:J,各市县验收情况明细!C:C,B91)</f>
        <v>5850</v>
      </c>
      <c r="J91" s="16">
        <f>SUMIFS(各市县验收情况明细!K:K,各市县验收情况明细!C:C,B91)</f>
        <v>159691</v>
      </c>
      <c r="K91" s="16">
        <f>SUMIFS(各市县验收情况明细!L:L,各市县验收情况明细!C:C,B91)</f>
        <v>602125</v>
      </c>
      <c r="L91" s="16">
        <f>SUMIFS(各市县验收情况明细!M:M,各市县验收情况明细!C:C,B91)</f>
        <v>761816</v>
      </c>
    </row>
    <row r="92" customFormat="1" ht="35" customHeight="1" spans="1:12">
      <c r="A92" s="16">
        <v>90</v>
      </c>
      <c r="B92" s="8" t="s">
        <v>125</v>
      </c>
      <c r="C92" s="17">
        <f>SUMIFS(各市县验收情况明细!D:D,各市县验收情况明细!C:C,B92)</f>
        <v>0</v>
      </c>
      <c r="D92" s="17">
        <f>SUMIFS(各市县验收情况明细!E:E,各市县验收情况明细!C:C,B92)</f>
        <v>1</v>
      </c>
      <c r="E92" s="16">
        <f>SUMIFS(各市县验收情况明细!F:F,各市县验收情况明细!C:C,B92)</f>
        <v>18</v>
      </c>
      <c r="F92" s="16">
        <f>SUMIFS(各市县验收情况明细!G92:G321,各市县验收情况明细!C92:C321,B92)</f>
        <v>4</v>
      </c>
      <c r="G92" s="16">
        <f>SUMIFS(各市县验收情况明细!H:H,各市县验收情况明细!C:C,B92)</f>
        <v>14</v>
      </c>
      <c r="H92" s="16">
        <f>SUMIFS(各市县验收情况明细!I:I,各市县验收情况明细!C:C,B92)</f>
        <v>1708</v>
      </c>
      <c r="I92" s="16">
        <f>SUMIFS(各市县验收情况明细!J:J,各市县验收情况明细!C:C,B92)</f>
        <v>1600</v>
      </c>
      <c r="J92" s="16">
        <f>SUMIFS(各市县验收情况明细!K:K,各市县验收情况明细!C:C,B92)</f>
        <v>0</v>
      </c>
      <c r="K92" s="16">
        <f>SUMIFS(各市县验收情况明细!L:L,各市县验收情况明细!C:C,B92)</f>
        <v>72769</v>
      </c>
      <c r="L92" s="16">
        <f>SUMIFS(各市县验收情况明细!M:M,各市县验收情况明细!C:C,B92)</f>
        <v>72769</v>
      </c>
    </row>
    <row r="93" customFormat="1" ht="35" customHeight="1" spans="1:12">
      <c r="A93" s="16">
        <v>91</v>
      </c>
      <c r="B93" s="8" t="s">
        <v>126</v>
      </c>
      <c r="C93" s="17">
        <f>SUMIFS(各市县验收情况明细!D:D,各市县验收情况明细!C:C,B93)</f>
        <v>0</v>
      </c>
      <c r="D93" s="17">
        <f>SUMIFS(各市县验收情况明细!E:E,各市县验收情况明细!C:C,B93)</f>
        <v>1</v>
      </c>
      <c r="E93" s="16">
        <f>SUMIFS(各市县验收情况明细!F:F,各市县验收情况明细!C:C,B93)</f>
        <v>16</v>
      </c>
      <c r="F93" s="16">
        <f>SUMIFS(各市县验收情况明细!G93:G322,各市县验收情况明细!C93:C322,B93)</f>
        <v>8</v>
      </c>
      <c r="G93" s="16">
        <f>SUMIFS(各市县验收情况明细!H:H,各市县验收情况明细!C:C,B93)</f>
        <v>8</v>
      </c>
      <c r="H93" s="16">
        <f>SUMIFS(各市县验收情况明细!I:I,各市县验收情况明细!C:C,B93)</f>
        <v>1023</v>
      </c>
      <c r="I93" s="16">
        <f>SUMIFS(各市县验收情况明细!J:J,各市县验收情况明细!C:C,B93)</f>
        <v>2500</v>
      </c>
      <c r="J93" s="16">
        <f>SUMIFS(各市县验收情况明细!K:K,各市县验收情况明细!C:C,B93)</f>
        <v>0</v>
      </c>
      <c r="K93" s="16">
        <f>SUMIFS(各市县验收情况明细!L:L,各市县验收情况明细!C:C,B93)</f>
        <v>157245</v>
      </c>
      <c r="L93" s="16">
        <f>SUMIFS(各市县验收情况明细!M:M,各市县验收情况明细!C:C,B93)</f>
        <v>157245</v>
      </c>
    </row>
    <row r="94" customFormat="1" ht="35" customHeight="1" spans="1:12">
      <c r="A94" s="16">
        <v>92</v>
      </c>
      <c r="B94" s="8" t="s">
        <v>127</v>
      </c>
      <c r="C94" s="17">
        <f>SUMIFS(各市县验收情况明细!D:D,各市县验收情况明细!C:C,B94)</f>
        <v>0</v>
      </c>
      <c r="D94" s="17">
        <f>SUMIFS(各市县验收情况明细!E:E,各市县验收情况明细!C:C,B94)</f>
        <v>23</v>
      </c>
      <c r="E94" s="16">
        <f>SUMIFS(各市县验收情况明细!F:F,各市县验收情况明细!C:C,B94)</f>
        <v>100</v>
      </c>
      <c r="F94" s="16">
        <f>SUMIFS(各市县验收情况明细!G94:G323,各市县验收情况明细!C94:C323,B94)</f>
        <v>45</v>
      </c>
      <c r="G94" s="16">
        <f>SUMIFS(各市县验收情况明细!H:H,各市县验收情况明细!C:C,B94)</f>
        <v>55</v>
      </c>
      <c r="H94" s="16">
        <f>SUMIFS(各市县验收情况明细!I:I,各市县验收情况明细!C:C,B94)</f>
        <v>2698</v>
      </c>
      <c r="I94" s="16">
        <f>SUMIFS(各市县验收情况明细!J:J,各市县验收情况明细!C:C,B94)</f>
        <v>3307</v>
      </c>
      <c r="J94" s="16">
        <f>SUMIFS(各市县验收情况明细!K:K,各市县验收情况明细!C:C,B94)</f>
        <v>0</v>
      </c>
      <c r="K94" s="16">
        <f>SUMIFS(各市县验收情况明细!L:L,各市县验收情况明细!C:C,B94)</f>
        <v>57323</v>
      </c>
      <c r="L94" s="16">
        <f>SUMIFS(各市县验收情况明细!M:M,各市县验收情况明细!C:C,B94)</f>
        <v>57323</v>
      </c>
    </row>
    <row r="95" customFormat="1" ht="35" customHeight="1" spans="1:12">
      <c r="A95" s="16">
        <v>93</v>
      </c>
      <c r="B95" s="8" t="s">
        <v>128</v>
      </c>
      <c r="C95" s="17">
        <f>SUMIFS(各市县验收情况明细!D:D,各市县验收情况明细!C:C,B95)</f>
        <v>0</v>
      </c>
      <c r="D95" s="17">
        <f>SUMIFS(各市县验收情况明细!E:E,各市县验收情况明细!C:C,B95)</f>
        <v>1</v>
      </c>
      <c r="E95" s="16">
        <f>SUMIFS(各市县验收情况明细!F:F,各市县验收情况明细!C:C,B95)</f>
        <v>6</v>
      </c>
      <c r="F95" s="16">
        <f>SUMIFS(各市县验收情况明细!G95:G324,各市县验收情况明细!C95:C324,B95)</f>
        <v>0</v>
      </c>
      <c r="G95" s="16">
        <f>SUMIFS(各市县验收情况明细!H:H,各市县验收情况明细!C:C,B95)</f>
        <v>6</v>
      </c>
      <c r="H95" s="16">
        <f>SUMIFS(各市县验收情况明细!I:I,各市县验收情况明细!C:C,B95)</f>
        <v>800</v>
      </c>
      <c r="I95" s="16">
        <f>SUMIFS(各市县验收情况明细!J:J,各市县验收情况明细!C:C,B95)</f>
        <v>800</v>
      </c>
      <c r="J95" s="16">
        <f>SUMIFS(各市县验收情况明细!K:K,各市县验收情况明细!C:C,B95)</f>
        <v>0</v>
      </c>
      <c r="K95" s="16">
        <f>SUMIFS(各市县验收情况明细!L:L,各市县验收情况明细!C:C,B95)</f>
        <v>131360</v>
      </c>
      <c r="L95" s="16">
        <f>SUMIFS(各市县验收情况明细!M:M,各市县验收情况明细!C:C,B95)</f>
        <v>131360</v>
      </c>
    </row>
    <row r="96" customFormat="1" ht="35" customHeight="1" spans="1:12">
      <c r="A96" s="16">
        <v>94</v>
      </c>
      <c r="B96" s="8" t="s">
        <v>129</v>
      </c>
      <c r="C96" s="17">
        <f>SUMIFS(各市县验收情况明细!D:D,各市县验收情况明细!C:C,B96)</f>
        <v>0</v>
      </c>
      <c r="D96" s="17">
        <f>SUMIFS(各市县验收情况明细!E:E,各市县验收情况明细!C:C,B96)</f>
        <v>1</v>
      </c>
      <c r="E96" s="16">
        <f>SUMIFS(各市县验收情况明细!F:F,各市县验收情况明细!C:C,B96)</f>
        <v>2</v>
      </c>
      <c r="F96" s="16">
        <f>SUMIFS(各市县验收情况明细!G97:G326,各市县验收情况明细!C97:C326,B96)</f>
        <v>0</v>
      </c>
      <c r="G96" s="16">
        <f>SUMIFS(各市县验收情况明细!H:H,各市县验收情况明细!C:C,B96)</f>
        <v>2</v>
      </c>
      <c r="H96" s="16">
        <f>SUMIFS(各市县验收情况明细!I:I,各市县验收情况明细!C:C,B96)</f>
        <v>720</v>
      </c>
      <c r="I96" s="16">
        <f>SUMIFS(各市县验收情况明细!J:J,各市县验收情况明细!C:C,B96)</f>
        <v>800</v>
      </c>
      <c r="J96" s="16">
        <f>SUMIFS(各市县验收情况明细!K:K,各市县验收情况明细!C:C,B96)</f>
        <v>38905</v>
      </c>
      <c r="K96" s="16">
        <f>SUMIFS(各市县验收情况明细!L:L,各市县验收情况明细!C:C,B96)</f>
        <v>28604</v>
      </c>
      <c r="L96" s="16">
        <f>SUMIFS(各市县验收情况明细!M:M,各市县验收情况明细!C:C,B96)</f>
        <v>67509</v>
      </c>
    </row>
    <row r="97" customFormat="1" ht="35" customHeight="1" spans="1:12">
      <c r="A97" s="16">
        <v>95</v>
      </c>
      <c r="B97" s="8" t="s">
        <v>130</v>
      </c>
      <c r="C97" s="17">
        <f>SUMIFS(各市县验收情况明细!D:D,各市县验收情况明细!C:C,B97)</f>
        <v>0</v>
      </c>
      <c r="D97" s="17">
        <f>SUMIFS(各市县验收情况明细!E:E,各市县验收情况明细!C:C,B97)</f>
        <v>1</v>
      </c>
      <c r="E97" s="16">
        <f>SUMIFS(各市县验收情况明细!F:F,各市县验收情况明细!C:C,B97)</f>
        <v>6</v>
      </c>
      <c r="F97" s="16">
        <f>SUMIFS(各市县验收情况明细!G98:G327,各市县验收情况明细!C98:C327,B97)</f>
        <v>0</v>
      </c>
      <c r="G97" s="16">
        <f>SUMIFS(各市县验收情况明细!H:H,各市县验收情况明细!C:C,B97)</f>
        <v>6</v>
      </c>
      <c r="H97" s="16">
        <f>SUMIFS(各市县验收情况明细!I:I,各市县验收情况明细!C:C,B97)</f>
        <v>640</v>
      </c>
      <c r="I97" s="16">
        <f>SUMIFS(各市县验收情况明细!J:J,各市县验收情况明细!C:C,B97)</f>
        <v>630</v>
      </c>
      <c r="J97" s="16">
        <f>SUMIFS(各市县验收情况明细!K:K,各市县验收情况明细!C:C,B97)</f>
        <v>37204</v>
      </c>
      <c r="K97" s="16">
        <f>SUMIFS(各市县验收情况明细!L:L,各市县验收情况明细!C:C,B97)</f>
        <v>12588</v>
      </c>
      <c r="L97" s="16">
        <f>SUMIFS(各市县验收情况明细!M:M,各市县验收情况明细!C:C,B97)</f>
        <v>49792</v>
      </c>
    </row>
    <row r="98" customFormat="1" ht="35" customHeight="1" spans="1:12">
      <c r="A98" s="16">
        <v>96</v>
      </c>
      <c r="B98" s="8" t="s">
        <v>131</v>
      </c>
      <c r="C98" s="17">
        <f>SUMIFS(各市县验收情况明细!D:D,各市县验收情况明细!C:C,B98)</f>
        <v>0</v>
      </c>
      <c r="D98" s="17">
        <f>SUMIFS(各市县验收情况明细!E:E,各市县验收情况明细!C:C,B98)</f>
        <v>3</v>
      </c>
      <c r="E98" s="16">
        <f>SUMIFS(各市县验收情况明细!F:F,各市县验收情况明细!C:C,B98)</f>
        <v>46</v>
      </c>
      <c r="F98" s="16">
        <f>SUMIFS(各市县验收情况明细!G99:G328,各市县验收情况明细!C99:C328,B98)</f>
        <v>16</v>
      </c>
      <c r="G98" s="16">
        <f>SUMIFS(各市县验收情况明细!H:H,各市县验收情况明细!C:C,B98)</f>
        <v>30</v>
      </c>
      <c r="H98" s="16">
        <f>SUMIFS(各市县验收情况明细!I:I,各市县验收情况明细!C:C,B98)</f>
        <v>4592</v>
      </c>
      <c r="I98" s="16">
        <f>SUMIFS(各市县验收情况明细!J:J,各市县验收情况明细!C:C,B98)</f>
        <v>4600</v>
      </c>
      <c r="J98" s="16">
        <f>SUMIFS(各市县验收情况明细!K:K,各市县验收情况明细!C:C,B98)</f>
        <v>199000</v>
      </c>
      <c r="K98" s="16">
        <f>SUMIFS(各市县验收情况明细!L:L,各市县验收情况明细!C:C,B98)</f>
        <v>385174</v>
      </c>
      <c r="L98" s="16">
        <f>SUMIFS(各市县验收情况明细!M:M,各市县验收情况明细!C:C,B98)</f>
        <v>584174</v>
      </c>
    </row>
    <row r="99" customFormat="1" ht="35" customHeight="1" spans="1:12">
      <c r="A99" s="16">
        <v>97</v>
      </c>
      <c r="B99" s="8" t="s">
        <v>132</v>
      </c>
      <c r="C99" s="17">
        <f>SUMIFS(各市县验收情况明细!D:D,各市县验收情况明细!C:C,B99)</f>
        <v>0</v>
      </c>
      <c r="D99" s="17">
        <f>SUMIFS(各市县验收情况明细!E:E,各市县验收情况明细!C:C,B99)</f>
        <v>1</v>
      </c>
      <c r="E99" s="16">
        <f>SUMIFS(各市县验收情况明细!F:F,各市县验收情况明细!C:C,B99)</f>
        <v>14</v>
      </c>
      <c r="F99" s="16">
        <f>SUMIFS(各市县验收情况明细!G100:G329,各市县验收情况明细!C100:C329,B99)</f>
        <v>3</v>
      </c>
      <c r="G99" s="16">
        <f>SUMIFS(各市县验收情况明细!H:H,各市县验收情况明细!C:C,B99)</f>
        <v>11</v>
      </c>
      <c r="H99" s="16">
        <f>SUMIFS(各市县验收情况明细!I:I,各市县验收情况明细!C:C,B99)</f>
        <v>1322</v>
      </c>
      <c r="I99" s="16">
        <f>SUMIFS(各市县验收情况明细!J:J,各市县验收情况明细!C:C,B99)</f>
        <v>1200</v>
      </c>
      <c r="J99" s="16">
        <f>SUMIFS(各市县验收情况明细!K:K,各市县验收情况明细!C:C,B99)</f>
        <v>0</v>
      </c>
      <c r="K99" s="16">
        <f>SUMIFS(各市县验收情况明细!L:L,各市县验收情况明细!C:C,B99)</f>
        <v>142554</v>
      </c>
      <c r="L99" s="16">
        <f>SUMIFS(各市县验收情况明细!M:M,各市县验收情况明细!C:C,B99)</f>
        <v>142554</v>
      </c>
    </row>
    <row r="100" customFormat="1" ht="35" customHeight="1" spans="1:12">
      <c r="A100" s="16">
        <v>98</v>
      </c>
      <c r="B100" s="8" t="s">
        <v>133</v>
      </c>
      <c r="C100" s="17">
        <f>SUMIFS(各市县验收情况明细!D:D,各市县验收情况明细!C:C,B100)</f>
        <v>0</v>
      </c>
      <c r="D100" s="17">
        <f>SUMIFS(各市县验收情况明细!E:E,各市县验收情况明细!C:C,B100)</f>
        <v>1</v>
      </c>
      <c r="E100" s="16">
        <f>SUMIFS(各市县验收情况明细!F:F,各市县验收情况明细!C:C,B100)</f>
        <v>8</v>
      </c>
      <c r="F100" s="16">
        <f>SUMIFS(各市县验收情况明细!G101:G330,各市县验收情况明细!C101:C330,B100)</f>
        <v>0</v>
      </c>
      <c r="G100" s="16">
        <f>SUMIFS(各市县验收情况明细!H:H,各市县验收情况明细!C:C,B100)</f>
        <v>8</v>
      </c>
      <c r="H100" s="16">
        <f>SUMIFS(各市县验收情况明细!I:I,各市县验收情况明细!C:C,B100)</f>
        <v>800</v>
      </c>
      <c r="I100" s="16">
        <f>SUMIFS(各市县验收情况明细!J:J,各市县验收情况明细!C:C,B100)</f>
        <v>1000</v>
      </c>
      <c r="J100" s="16">
        <f>SUMIFS(各市县验收情况明细!K:K,各市县验收情况明细!C:C,B100)</f>
        <v>63790</v>
      </c>
      <c r="K100" s="16">
        <f>SUMIFS(各市县验收情况明细!L:L,各市县验收情况明细!C:C,B100)</f>
        <v>34214</v>
      </c>
      <c r="L100" s="16">
        <f>SUMIFS(各市县验收情况明细!M:M,各市县验收情况明细!C:C,B100)</f>
        <v>98004</v>
      </c>
    </row>
    <row r="101" customFormat="1" ht="35" customHeight="1" spans="1:12">
      <c r="A101" s="16">
        <v>99</v>
      </c>
      <c r="B101" s="8" t="s">
        <v>134</v>
      </c>
      <c r="C101" s="17">
        <f>SUMIFS(各市县验收情况明细!D:D,各市县验收情况明细!C:C,B101)</f>
        <v>0</v>
      </c>
      <c r="D101" s="17">
        <f>SUMIFS(各市县验收情况明细!E:E,各市县验收情况明细!C:C,B101)</f>
        <v>2</v>
      </c>
      <c r="E101" s="16">
        <f>SUMIFS(各市县验收情况明细!F:F,各市县验收情况明细!C:C,B101)</f>
        <v>13</v>
      </c>
      <c r="F101" s="16">
        <f>SUMIFS(各市县验收情况明细!G102:G331,各市县验收情况明细!C102:C331,B101)</f>
        <v>4</v>
      </c>
      <c r="G101" s="16">
        <f>SUMIFS(各市县验收情况明细!H:H,各市县验收情况明细!C:C,B101)</f>
        <v>9</v>
      </c>
      <c r="H101" s="16">
        <f>SUMIFS(各市县验收情况明细!I:I,各市县验收情况明细!C:C,B101)</f>
        <v>1108</v>
      </c>
      <c r="I101" s="16">
        <f>SUMIFS(各市县验收情况明细!J:J,各市县验收情况明细!C:C,B101)</f>
        <v>1260</v>
      </c>
      <c r="J101" s="16">
        <f>SUMIFS(各市县验收情况明细!K:K,各市县验收情况明细!C:C,B101)</f>
        <v>48000</v>
      </c>
      <c r="K101" s="16">
        <f>SUMIFS(各市县验收情况明细!L:L,各市县验收情况明细!C:C,B101)</f>
        <v>81343</v>
      </c>
      <c r="L101" s="16">
        <f>SUMIFS(各市县验收情况明细!M:M,各市县验收情况明细!C:C,B101)</f>
        <v>129343</v>
      </c>
    </row>
    <row r="102" customFormat="1" ht="35" customHeight="1" spans="1:12">
      <c r="A102" s="16">
        <v>100</v>
      </c>
      <c r="B102" s="8" t="s">
        <v>135</v>
      </c>
      <c r="C102" s="17">
        <f>SUMIFS(各市县验收情况明细!D:D,各市县验收情况明细!C:C,B102)</f>
        <v>0</v>
      </c>
      <c r="D102" s="17">
        <f>SUMIFS(各市县验收情况明细!E:E,各市县验收情况明细!C:C,B102)</f>
        <v>1</v>
      </c>
      <c r="E102" s="16">
        <f>SUMIFS(各市县验收情况明细!F:F,各市县验收情况明细!C:C,B102)</f>
        <v>12</v>
      </c>
      <c r="F102" s="16">
        <f>SUMIFS(各市县验收情况明细!G103:G332,各市县验收情况明细!C103:C332,B102)</f>
        <v>0</v>
      </c>
      <c r="G102" s="16">
        <f>SUMIFS(各市县验收情况明细!H:H,各市县验收情况明细!C:C,B102)</f>
        <v>12</v>
      </c>
      <c r="H102" s="16">
        <f>SUMIFS(各市县验收情况明细!I:I,各市县验收情况明细!C:C,B102)</f>
        <v>860</v>
      </c>
      <c r="I102" s="16">
        <f>SUMIFS(各市县验收情况明细!J:J,各市县验收情况明细!C:C,B102)</f>
        <v>800</v>
      </c>
      <c r="J102" s="16">
        <f>SUMIFS(各市县验收情况明细!K:K,各市县验收情况明细!C:C,B102)</f>
        <v>0</v>
      </c>
      <c r="K102" s="16">
        <f>SUMIFS(各市县验收情况明细!L:L,各市县验收情况明细!C:C,B102)</f>
        <v>30315</v>
      </c>
      <c r="L102" s="16">
        <f>SUMIFS(各市县验收情况明细!M:M,各市县验收情况明细!C:C,B102)</f>
        <v>30315</v>
      </c>
    </row>
    <row r="103" customFormat="1" ht="35" customHeight="1" spans="1:12">
      <c r="A103" s="16">
        <v>101</v>
      </c>
      <c r="B103" s="8" t="s">
        <v>136</v>
      </c>
      <c r="C103" s="17">
        <f>SUMIFS(各市县验收情况明细!D:D,各市县验收情况明细!C:C,B103)</f>
        <v>0</v>
      </c>
      <c r="D103" s="17">
        <f>SUMIFS(各市县验收情况明细!E:E,各市县验收情况明细!C:C,B103)</f>
        <v>1</v>
      </c>
      <c r="E103" s="16">
        <f>SUMIFS(各市县验收情况明细!F:F,各市县验收情况明细!C:C,B103)</f>
        <v>5</v>
      </c>
      <c r="F103" s="16">
        <f>SUMIFS(各市县验收情况明细!G104:G333,各市县验收情况明细!C104:C333,B103)</f>
        <v>0</v>
      </c>
      <c r="G103" s="16">
        <f>SUMIFS(各市县验收情况明细!H:H,各市县验收情况明细!C:C,B103)</f>
        <v>5</v>
      </c>
      <c r="H103" s="16">
        <f>SUMIFS(各市县验收情况明细!I:I,各市县验收情况明细!C:C,B103)</f>
        <v>600</v>
      </c>
      <c r="I103" s="16">
        <f>SUMIFS(各市县验收情况明细!J:J,各市县验收情况明细!C:C,B103)</f>
        <v>630</v>
      </c>
      <c r="J103" s="16">
        <f>SUMIFS(各市县验收情况明细!K:K,各市县验收情况明细!C:C,B103)</f>
        <v>0</v>
      </c>
      <c r="K103" s="16">
        <f>SUMIFS(各市县验收情况明细!L:L,各市县验收情况明细!C:C,B103)</f>
        <v>59270</v>
      </c>
      <c r="L103" s="16">
        <f>SUMIFS(各市县验收情况明细!M:M,各市县验收情况明细!C:C,B103)</f>
        <v>59270</v>
      </c>
    </row>
    <row r="104" customFormat="1" ht="35" customHeight="1" spans="1:12">
      <c r="A104" s="16">
        <v>102</v>
      </c>
      <c r="B104" s="8" t="s">
        <v>137</v>
      </c>
      <c r="C104" s="17">
        <f>SUMIFS(各市县验收情况明细!D:D,各市县验收情况明细!C:C,B104)</f>
        <v>0</v>
      </c>
      <c r="D104" s="17">
        <f>SUMIFS(各市县验收情况明细!E:E,各市县验收情况明细!C:C,B104)</f>
        <v>1</v>
      </c>
      <c r="E104" s="16">
        <f>SUMIFS(各市县验收情况明细!F:F,各市县验收情况明细!C:C,B104)</f>
        <v>20</v>
      </c>
      <c r="F104" s="16">
        <f>SUMIFS(各市县验收情况明细!G105:G334,各市县验收情况明细!C105:C334,B104)</f>
        <v>5</v>
      </c>
      <c r="G104" s="16">
        <f>SUMIFS(各市县验收情况明细!H:H,各市县验收情况明细!C:C,B104)</f>
        <v>15</v>
      </c>
      <c r="H104" s="16">
        <f>SUMIFS(各市县验收情况明细!I:I,各市县验收情况明细!C:C,B104)</f>
        <v>485</v>
      </c>
      <c r="I104" s="16">
        <f>SUMIFS(各市县验收情况明细!J:J,各市县验收情况明细!C:C,B104)</f>
        <v>1250</v>
      </c>
      <c r="J104" s="16">
        <f>SUMIFS(各市县验收情况明细!K:K,各市县验收情况明细!C:C,B104)</f>
        <v>0</v>
      </c>
      <c r="K104" s="16">
        <f>SUMIFS(各市县验收情况明细!L:L,各市县验收情况明细!C:C,B104)</f>
        <v>66749</v>
      </c>
      <c r="L104" s="16">
        <f>SUMIFS(各市县验收情况明细!M:M,各市县验收情况明细!C:C,B104)</f>
        <v>66749</v>
      </c>
    </row>
    <row r="105" customFormat="1" ht="35" customHeight="1" spans="1:12">
      <c r="A105" s="16">
        <v>103</v>
      </c>
      <c r="B105" s="8" t="s">
        <v>138</v>
      </c>
      <c r="C105" s="17">
        <f>SUMIFS(各市县验收情况明细!D:D,各市县验收情况明细!C:C,B105)</f>
        <v>0</v>
      </c>
      <c r="D105" s="17">
        <f>SUMIFS(各市县验收情况明细!E:E,各市县验收情况明细!C:C,B105)</f>
        <v>2</v>
      </c>
      <c r="E105" s="16">
        <f>SUMIFS(各市县验收情况明细!F:F,各市县验收情况明细!C:C,B105)</f>
        <v>18</v>
      </c>
      <c r="F105" s="16">
        <f>SUMIFS(各市县验收情况明细!G106:G335,各市县验收情况明细!C106:C335,B105)</f>
        <v>3</v>
      </c>
      <c r="G105" s="16">
        <f>SUMIFS(各市县验收情况明细!H:H,各市县验收情况明细!C:C,B105)</f>
        <v>15</v>
      </c>
      <c r="H105" s="16">
        <f>SUMIFS(各市县验收情况明细!I:I,各市县验收情况明细!C:C,B105)</f>
        <v>2541</v>
      </c>
      <c r="I105" s="16">
        <f>SUMIFS(各市县验收情况明细!J:J,各市县验收情况明细!C:C,B105)</f>
        <v>2800</v>
      </c>
      <c r="J105" s="16">
        <f>SUMIFS(各市县验收情况明细!K:K,各市县验收情况明细!C:C,B105)</f>
        <v>0</v>
      </c>
      <c r="K105" s="16">
        <f>SUMIFS(各市县验收情况明细!L:L,各市县验收情况明细!C:C,B105)</f>
        <v>314082</v>
      </c>
      <c r="L105" s="16">
        <f>SUMIFS(各市县验收情况明细!M:M,各市县验收情况明细!C:C,B105)</f>
        <v>314082</v>
      </c>
    </row>
    <row r="106" customFormat="1" ht="35" customHeight="1" spans="1:12">
      <c r="A106" s="16">
        <v>104</v>
      </c>
      <c r="B106" s="8" t="s">
        <v>139</v>
      </c>
      <c r="C106" s="17">
        <f>SUMIFS(各市县验收情况明细!D:D,各市县验收情况明细!C:C,B106)</f>
        <v>0</v>
      </c>
      <c r="D106" s="17">
        <f>SUMIFS(各市县验收情况明细!E:E,各市县验收情况明细!C:C,B106)</f>
        <v>1</v>
      </c>
      <c r="E106" s="16">
        <f>SUMIFS(各市县验收情况明细!F:F,各市县验收情况明细!C:C,B106)</f>
        <v>8</v>
      </c>
      <c r="F106" s="16">
        <f>SUMIFS(各市县验收情况明细!G107:G336,各市县验收情况明细!C107:C336,B106)</f>
        <v>2</v>
      </c>
      <c r="G106" s="16">
        <f>SUMIFS(各市县验收情况明细!H:H,各市县验收情况明细!C:C,B106)</f>
        <v>6</v>
      </c>
      <c r="H106" s="16">
        <f>SUMIFS(各市县验收情况明细!I:I,各市县验收情况明细!C:C,B106)</f>
        <v>974</v>
      </c>
      <c r="I106" s="16">
        <f>SUMIFS(各市县验收情况明细!J:J,各市县验收情况明细!C:C,B106)</f>
        <v>1000</v>
      </c>
      <c r="J106" s="16">
        <f>SUMIFS(各市县验收情况明细!K:K,各市县验收情况明细!C:C,B106)</f>
        <v>39676</v>
      </c>
      <c r="K106" s="16">
        <f>SUMIFS(各市县验收情况明细!L:L,各市县验收情况明细!C:C,B106)</f>
        <v>0</v>
      </c>
      <c r="L106" s="16">
        <f>SUMIFS(各市县验收情况明细!M:M,各市县验收情况明细!C:C,B106)</f>
        <v>39676</v>
      </c>
    </row>
    <row r="107" customFormat="1" ht="35" customHeight="1" spans="1:12">
      <c r="A107" s="16">
        <v>105</v>
      </c>
      <c r="B107" s="8" t="s">
        <v>140</v>
      </c>
      <c r="C107" s="17">
        <f>SUMIFS(各市县验收情况明细!D:D,各市县验收情况明细!C:C,B107)</f>
        <v>0</v>
      </c>
      <c r="D107" s="17">
        <f>SUMIFS(各市县验收情况明细!E:E,各市县验收情况明细!C:C,B107)</f>
        <v>2</v>
      </c>
      <c r="E107" s="16">
        <f>SUMIFS(各市县验收情况明细!F:F,各市县验收情况明细!C:C,B107)</f>
        <v>24</v>
      </c>
      <c r="F107" s="16">
        <f>SUMIFS(各市县验收情况明细!G108:G337,各市县验收情况明细!C108:C337,B107)</f>
        <v>0</v>
      </c>
      <c r="G107" s="16">
        <f>SUMIFS(各市县验收情况明细!H:H,各市县验收情况明细!C:C,B107)</f>
        <v>24</v>
      </c>
      <c r="H107" s="16">
        <f>SUMIFS(各市县验收情况明细!I:I,各市县验收情况明细!C:C,B107)</f>
        <v>2880</v>
      </c>
      <c r="I107" s="16">
        <f>SUMIFS(各市县验收情况明细!J:J,各市县验收情况明细!C:C,B107)</f>
        <v>2500</v>
      </c>
      <c r="J107" s="16">
        <f>SUMIFS(各市县验收情况明细!K:K,各市县验收情况明细!C:C,B107)</f>
        <v>0</v>
      </c>
      <c r="K107" s="16">
        <f>SUMIFS(各市县验收情况明细!L:L,各市县验收情况明细!C:C,B107)</f>
        <v>256899</v>
      </c>
      <c r="L107" s="16">
        <f>SUMIFS(各市县验收情况明细!M:M,各市县验收情况明细!C:C,B107)</f>
        <v>256899</v>
      </c>
    </row>
    <row r="108" customFormat="1" ht="35" customHeight="1" spans="1:12">
      <c r="A108" s="16">
        <v>106</v>
      </c>
      <c r="B108" s="8" t="s">
        <v>141</v>
      </c>
      <c r="C108" s="17">
        <f>SUMIFS(各市县验收情况明细!D:D,各市县验收情况明细!C:C,B108)</f>
        <v>0</v>
      </c>
      <c r="D108" s="17">
        <f>SUMIFS(各市县验收情况明细!E:E,各市县验收情况明细!C:C,B108)</f>
        <v>4</v>
      </c>
      <c r="E108" s="16">
        <f>SUMIFS(各市县验收情况明细!F:F,各市县验收情况明细!C:C,B108)</f>
        <v>21</v>
      </c>
      <c r="F108" s="16">
        <f>SUMIFS(各市县验收情况明细!G109:G338,各市县验收情况明细!C109:C338,B108)</f>
        <v>1</v>
      </c>
      <c r="G108" s="16">
        <f>SUMIFS(各市县验收情况明细!H:H,各市县验收情况明细!C:C,B108)</f>
        <v>20</v>
      </c>
      <c r="H108" s="16">
        <f>SUMIFS(各市县验收情况明细!I:I,各市县验收情况明细!C:C,B108)</f>
        <v>2017</v>
      </c>
      <c r="I108" s="16">
        <f>SUMIFS(各市县验收情况明细!J:J,各市县验收情况明细!C:C,B108)</f>
        <v>2800</v>
      </c>
      <c r="J108" s="16">
        <f>SUMIFS(各市县验收情况明细!K:K,各市县验收情况明细!C:C,B108)</f>
        <v>0</v>
      </c>
      <c r="K108" s="16">
        <f>SUMIFS(各市县验收情况明细!L:L,各市县验收情况明细!C:C,B108)</f>
        <v>177096</v>
      </c>
      <c r="L108" s="16">
        <f>SUMIFS(各市县验收情况明细!M:M,各市县验收情况明细!C:C,B108)</f>
        <v>177096</v>
      </c>
    </row>
    <row r="109" customFormat="1" ht="35" customHeight="1" spans="1:12">
      <c r="A109" s="16">
        <v>107</v>
      </c>
      <c r="B109" s="8" t="s">
        <v>142</v>
      </c>
      <c r="C109" s="17">
        <f>SUMIFS(各市县验收情况明细!D:D,各市县验收情况明细!C:C,B109)</f>
        <v>0</v>
      </c>
      <c r="D109" s="17">
        <f>SUMIFS(各市县验收情况明细!E:E,各市县验收情况明细!C:C,B109)</f>
        <v>1</v>
      </c>
      <c r="E109" s="16">
        <f>SUMIFS(各市县验收情况明细!F:F,各市县验收情况明细!C:C,B109)</f>
        <v>5</v>
      </c>
      <c r="F109" s="16">
        <f>SUMIFS(各市县验收情况明细!G110:G339,各市县验收情况明细!C110:C339,B109)</f>
        <v>0</v>
      </c>
      <c r="G109" s="16">
        <f>SUMIFS(各市县验收情况明细!H:H,各市县验收情况明细!C:C,B109)</f>
        <v>5</v>
      </c>
      <c r="H109" s="16">
        <f>SUMIFS(各市县验收情况明细!I:I,各市县验收情况明细!C:C,B109)</f>
        <v>800</v>
      </c>
      <c r="I109" s="16">
        <f>SUMIFS(各市县验收情况明细!J:J,各市县验收情况明细!C:C,B109)</f>
        <v>800</v>
      </c>
      <c r="J109" s="16">
        <f>SUMIFS(各市县验收情况明细!K:K,各市县验收情况明细!C:C,B109)</f>
        <v>74750</v>
      </c>
      <c r="K109" s="16">
        <f>SUMIFS(各市县验收情况明细!L:L,各市县验收情况明细!C:C,B109)</f>
        <v>0</v>
      </c>
      <c r="L109" s="16">
        <f>SUMIFS(各市县验收情况明细!M:M,各市县验收情况明细!C:C,B109)</f>
        <v>74750</v>
      </c>
    </row>
    <row r="110" customFormat="1" ht="35" customHeight="1" spans="1:12">
      <c r="A110" s="16">
        <v>108</v>
      </c>
      <c r="B110" s="8" t="s">
        <v>143</v>
      </c>
      <c r="C110" s="17">
        <f>SUMIFS(各市县验收情况明细!D:D,各市县验收情况明细!C:C,B110)</f>
        <v>0</v>
      </c>
      <c r="D110" s="17">
        <f>SUMIFS(各市县验收情况明细!E:E,各市县验收情况明细!C:C,B110)</f>
        <v>1</v>
      </c>
      <c r="E110" s="16">
        <f>SUMIFS(各市县验收情况明细!F:F,各市县验收情况明细!C:C,B110)</f>
        <v>10</v>
      </c>
      <c r="F110" s="16">
        <f>SUMIFS(各市县验收情况明细!G111:G340,各市县验收情况明细!C111:C340,B110)</f>
        <v>0</v>
      </c>
      <c r="G110" s="16">
        <f>SUMIFS(各市县验收情况明细!H:H,各市县验收情况明细!C:C,B110)</f>
        <v>10</v>
      </c>
      <c r="H110" s="16">
        <f>SUMIFS(各市县验收情况明细!I:I,各市县验收情况明细!C:C,B110)</f>
        <v>1920</v>
      </c>
      <c r="I110" s="16">
        <f>SUMIFS(各市县验收情况明细!J:J,各市县验收情况明细!C:C,B110)</f>
        <v>800</v>
      </c>
      <c r="J110" s="16">
        <f>SUMIFS(各市县验收情况明细!K:K,各市县验收情况明细!C:C,B110)</f>
        <v>57000</v>
      </c>
      <c r="K110" s="16">
        <f>SUMIFS(各市县验收情况明细!L:L,各市县验收情况明细!C:C,B110)</f>
        <v>143902</v>
      </c>
      <c r="L110" s="16">
        <f>SUMIFS(各市县验收情况明细!M:M,各市县验收情况明细!C:C,B110)</f>
        <v>200902</v>
      </c>
    </row>
    <row r="111" customFormat="1" ht="35" customHeight="1" spans="1:12">
      <c r="A111" s="16">
        <v>109</v>
      </c>
      <c r="B111" s="8" t="s">
        <v>144</v>
      </c>
      <c r="C111" s="17">
        <f>SUMIFS(各市县验收情况明细!D:D,各市县验收情况明细!C:C,B111)</f>
        <v>0</v>
      </c>
      <c r="D111" s="17">
        <f>SUMIFS(各市县验收情况明细!E:E,各市县验收情况明细!C:C,B111)</f>
        <v>1</v>
      </c>
      <c r="E111" s="16">
        <f>SUMIFS(各市县验收情况明细!F:F,各市县验收情况明细!C:C,B111)</f>
        <v>4</v>
      </c>
      <c r="F111" s="16">
        <f>SUMIFS(各市县验收情况明细!G112:G341,各市县验收情况明细!C112:C341,B111)</f>
        <v>0</v>
      </c>
      <c r="G111" s="16">
        <f>SUMIFS(各市县验收情况明细!H:H,各市县验收情况明细!C:C,B111)</f>
        <v>4</v>
      </c>
      <c r="H111" s="16">
        <f>SUMIFS(各市县验收情况明细!I:I,各市县验收情况明细!C:C,B111)</f>
        <v>480</v>
      </c>
      <c r="I111" s="16">
        <f>SUMIFS(各市县验收情况明细!J:J,各市县验收情况明细!C:C,B111)</f>
        <v>500</v>
      </c>
      <c r="J111" s="16">
        <f>SUMIFS(各市县验收情况明细!K:K,各市县验收情况明细!C:C,B111)</f>
        <v>0</v>
      </c>
      <c r="K111" s="16">
        <f>SUMIFS(各市县验收情况明细!L:L,各市县验收情况明细!C:C,B111)</f>
        <v>17876</v>
      </c>
      <c r="L111" s="16">
        <f>SUMIFS(各市县验收情况明细!M:M,各市县验收情况明细!C:C,B111)</f>
        <v>17876</v>
      </c>
    </row>
    <row r="112" customFormat="1" ht="35" customHeight="1" spans="1:12">
      <c r="A112" s="16">
        <v>110</v>
      </c>
      <c r="B112" s="8" t="s">
        <v>145</v>
      </c>
      <c r="C112" s="17">
        <f>SUMIFS(各市县验收情况明细!D:D,各市县验收情况明细!C:C,B112)</f>
        <v>0</v>
      </c>
      <c r="D112" s="17">
        <f>SUMIFS(各市县验收情况明细!E:E,各市县验收情况明细!C:C,B112)</f>
        <v>1</v>
      </c>
      <c r="E112" s="16">
        <f>SUMIFS(各市县验收情况明细!F:F,各市县验收情况明细!C:C,B112)</f>
        <v>10</v>
      </c>
      <c r="F112" s="16">
        <f>SUMIFS(各市县验收情况明细!G113:G342,各市县验收情况明细!C113:C342,B112)</f>
        <v>4</v>
      </c>
      <c r="G112" s="16">
        <f>SUMIFS(各市县验收情况明细!H:H,各市县验收情况明细!C:C,B112)</f>
        <v>6</v>
      </c>
      <c r="H112" s="16">
        <f>SUMIFS(各市县验收情况明细!I:I,各市县验收情况明细!C:C,B112)</f>
        <v>748</v>
      </c>
      <c r="I112" s="16">
        <f>SUMIFS(各市县验收情况明细!J:J,各市县验收情况明细!C:C,B112)</f>
        <v>800</v>
      </c>
      <c r="J112" s="16">
        <f>SUMIFS(各市县验收情况明细!K:K,各市县验收情况明细!C:C,B112)</f>
        <v>37561</v>
      </c>
      <c r="K112" s="16">
        <f>SUMIFS(各市县验收情况明细!L:L,各市县验收情况明细!C:C,B112)</f>
        <v>55582</v>
      </c>
      <c r="L112" s="16">
        <f>SUMIFS(各市县验收情况明细!M:M,各市县验收情况明细!C:C,B112)</f>
        <v>93143</v>
      </c>
    </row>
    <row r="113" customFormat="1" ht="35" customHeight="1" spans="1:12">
      <c r="A113" s="16">
        <v>111</v>
      </c>
      <c r="B113" s="8" t="s">
        <v>146</v>
      </c>
      <c r="C113" s="17">
        <f>SUMIFS(各市县验收情况明细!D:D,各市县验收情况明细!C:C,B113)</f>
        <v>0</v>
      </c>
      <c r="D113" s="17">
        <f>SUMIFS(各市县验收情况明细!E:E,各市县验收情况明细!C:C,B113)</f>
        <v>1</v>
      </c>
      <c r="E113" s="16">
        <f>SUMIFS(各市县验收情况明细!F:F,各市县验收情况明细!C:C,B113)</f>
        <v>5</v>
      </c>
      <c r="F113" s="16">
        <f>SUMIFS(各市县验收情况明细!G114:G343,各市县验收情况明细!C114:C343,B113)</f>
        <v>0</v>
      </c>
      <c r="G113" s="16">
        <f>SUMIFS(各市县验收情况明细!H:H,各市县验收情况明细!C:C,B113)</f>
        <v>5</v>
      </c>
      <c r="H113" s="16">
        <f>SUMIFS(各市县验收情况明细!I:I,各市县验收情况明细!C:C,B113)</f>
        <v>600</v>
      </c>
      <c r="I113" s="16">
        <f>SUMIFS(各市县验收情况明细!J:J,各市县验收情况明细!C:C,B113)</f>
        <v>630</v>
      </c>
      <c r="J113" s="16">
        <f>SUMIFS(各市县验收情况明细!K:K,各市县验收情况明细!C:C,B113)</f>
        <v>17280</v>
      </c>
      <c r="K113" s="16">
        <f>SUMIFS(各市县验收情况明细!L:L,各市县验收情况明细!C:C,B113)</f>
        <v>2748</v>
      </c>
      <c r="L113" s="16">
        <f>SUMIFS(各市县验收情况明细!M:M,各市县验收情况明细!C:C,B113)</f>
        <v>20028</v>
      </c>
    </row>
    <row r="114" customFormat="1" ht="35" customHeight="1" spans="1:12">
      <c r="A114" s="16">
        <v>112</v>
      </c>
      <c r="B114" s="8" t="s">
        <v>147</v>
      </c>
      <c r="C114" s="17">
        <f>SUMIFS(各市县验收情况明细!D:D,各市县验收情况明细!C:C,B114)</f>
        <v>0</v>
      </c>
      <c r="D114" s="17">
        <f>SUMIFS(各市县验收情况明细!E:E,各市县验收情况明细!C:C,B114)</f>
        <v>2</v>
      </c>
      <c r="E114" s="16">
        <f>SUMIFS(各市县验收情况明细!F:F,各市县验收情况明细!C:C,B114)</f>
        <v>25</v>
      </c>
      <c r="F114" s="16">
        <f>SUMIFS(各市县验收情况明细!G115:G344,各市县验收情况明细!C115:C344,B114)</f>
        <v>0</v>
      </c>
      <c r="G114" s="16">
        <f>SUMIFS(各市县验收情况明细!H:H,各市县验收情况明细!C:C,B114)</f>
        <v>25</v>
      </c>
      <c r="H114" s="16">
        <f>SUMIFS(各市县验收情况明细!I:I,各市县验收情况明细!C:C,B114)</f>
        <v>3000</v>
      </c>
      <c r="I114" s="16">
        <f>SUMIFS(各市县验收情况明细!J:J,各市县验收情况明细!C:C,B114)</f>
        <v>2500</v>
      </c>
      <c r="J114" s="16">
        <f>SUMIFS(各市县验收情况明细!K:K,各市县验收情况明细!C:C,B114)</f>
        <v>0</v>
      </c>
      <c r="K114" s="16">
        <f>SUMIFS(各市县验收情况明细!L:L,各市县验收情况明细!C:C,B114)</f>
        <v>638054</v>
      </c>
      <c r="L114" s="16">
        <f>SUMIFS(各市县验收情况明细!M:M,各市县验收情况明细!C:C,B114)</f>
        <v>638054</v>
      </c>
    </row>
    <row r="115" customFormat="1" ht="35" customHeight="1" spans="1:12">
      <c r="A115" s="16">
        <v>113</v>
      </c>
      <c r="B115" s="8" t="s">
        <v>148</v>
      </c>
      <c r="C115" s="17">
        <f>SUMIFS(各市县验收情况明细!D:D,各市县验收情况明细!C:C,B115)</f>
        <v>0</v>
      </c>
      <c r="D115" s="17">
        <f>SUMIFS(各市县验收情况明细!E:E,各市县验收情况明细!C:C,B115)</f>
        <v>1</v>
      </c>
      <c r="E115" s="16">
        <f>SUMIFS(各市县验收情况明细!F:F,各市县验收情况明细!C:C,B115)</f>
        <v>66</v>
      </c>
      <c r="F115" s="16">
        <f>SUMIFS(各市县验收情况明细!G116:G345,各市县验收情况明细!C116:C345,B115)</f>
        <v>58</v>
      </c>
      <c r="G115" s="16">
        <f>SUMIFS(各市县验收情况明细!H:H,各市县验收情况明细!C:C,B115)</f>
        <v>8</v>
      </c>
      <c r="H115" s="16">
        <f>SUMIFS(各市县验收情况明细!I:I,各市县验收情况明细!C:C,B115)</f>
        <v>1366</v>
      </c>
      <c r="I115" s="16">
        <f>SUMIFS(各市县验收情况明细!J:J,各市县验收情况明细!C:C,B115)</f>
        <v>1250</v>
      </c>
      <c r="J115" s="16">
        <f>SUMIFS(各市县验收情况明细!K:K,各市县验收情况明细!C:C,B115)</f>
        <v>84850</v>
      </c>
      <c r="K115" s="16">
        <f>SUMIFS(各市县验收情况明细!L:L,各市县验收情况明细!C:C,B115)</f>
        <v>39744</v>
      </c>
      <c r="L115" s="16">
        <f>SUMIFS(各市县验收情况明细!M:M,各市县验收情况明细!C:C,B115)</f>
        <v>124594</v>
      </c>
    </row>
    <row r="116" customFormat="1" ht="35" customHeight="1" spans="1:12">
      <c r="A116" s="16">
        <v>114</v>
      </c>
      <c r="B116" s="8" t="s">
        <v>149</v>
      </c>
      <c r="C116" s="17">
        <f>SUMIFS(各市县验收情况明细!D:D,各市县验收情况明细!C:C,B116)</f>
        <v>0</v>
      </c>
      <c r="D116" s="17">
        <f>SUMIFS(各市县验收情况明细!E:E,各市县验收情况明细!C:C,B116)</f>
        <v>1</v>
      </c>
      <c r="E116" s="16">
        <f>SUMIFS(各市县验收情况明细!F:F,各市县验收情况明细!C:C,B116)</f>
        <v>8</v>
      </c>
      <c r="F116" s="16">
        <f>SUMIFS(各市县验收情况明细!G117:G346,各市县验收情况明细!C117:C346,B116)</f>
        <v>0</v>
      </c>
      <c r="G116" s="16">
        <f>SUMIFS(各市县验收情况明细!H:H,各市县验收情况明细!C:C,B116)</f>
        <v>8</v>
      </c>
      <c r="H116" s="16">
        <f>SUMIFS(各市县验收情况明细!I:I,各市县验收情况明细!C:C,B116)</f>
        <v>960</v>
      </c>
      <c r="I116" s="16">
        <f>SUMIFS(各市县验收情况明细!J:J,各市县验收情况明细!C:C,B116)</f>
        <v>800</v>
      </c>
      <c r="J116" s="16">
        <f>SUMIFS(各市县验收情况明细!K:K,各市县验收情况明细!C:C,B116)</f>
        <v>0</v>
      </c>
      <c r="K116" s="16">
        <f>SUMIFS(各市县验收情况明细!L:L,各市县验收情况明细!C:C,B116)</f>
        <v>105559</v>
      </c>
      <c r="L116" s="16">
        <f>SUMIFS(各市县验收情况明细!M:M,各市县验收情况明细!C:C,B116)</f>
        <v>105559</v>
      </c>
    </row>
    <row r="117" customFormat="1" ht="35" customHeight="1" spans="1:12">
      <c r="A117" s="16">
        <v>115</v>
      </c>
      <c r="B117" s="8" t="s">
        <v>150</v>
      </c>
      <c r="C117" s="17">
        <f>SUMIFS(各市县验收情况明细!D:D,各市县验收情况明细!C:C,B117)</f>
        <v>0</v>
      </c>
      <c r="D117" s="17">
        <f>SUMIFS(各市县验收情况明细!E:E,各市县验收情况明细!C:C,B117)</f>
        <v>6</v>
      </c>
      <c r="E117" s="16">
        <f>SUMIFS(各市县验收情况明细!F:F,各市县验收情况明细!C:C,B117)</f>
        <v>60</v>
      </c>
      <c r="F117" s="16">
        <f>SUMIFS(各市县验收情况明细!G118:G347,各市县验收情况明细!C118:C347,B117)</f>
        <v>6</v>
      </c>
      <c r="G117" s="16">
        <f>SUMIFS(各市县验收情况明细!H:H,各市县验收情况明细!C:C,B117)</f>
        <v>54</v>
      </c>
      <c r="H117" s="16">
        <f>SUMIFS(各市县验收情况明细!I:I,各市县验收情况明细!C:C,B117)</f>
        <v>6462</v>
      </c>
      <c r="I117" s="16">
        <f>SUMIFS(各市县验收情况明细!J:J,各市县验收情况明细!C:C,B117)</f>
        <v>5900</v>
      </c>
      <c r="J117" s="16">
        <f>SUMIFS(各市县验收情况明细!K:K,各市县验收情况明细!C:C,B117)</f>
        <v>0</v>
      </c>
      <c r="K117" s="16">
        <f>SUMIFS(各市县验收情况明细!L:L,各市县验收情况明细!C:C,B117)</f>
        <v>640304</v>
      </c>
      <c r="L117" s="16">
        <f>SUMIFS(各市县验收情况明细!M:M,各市县验收情况明细!C:C,B117)</f>
        <v>640304</v>
      </c>
    </row>
    <row r="118" customFormat="1" ht="35" customHeight="1" spans="1:12">
      <c r="A118" s="16">
        <v>116</v>
      </c>
      <c r="B118" s="8" t="s">
        <v>151</v>
      </c>
      <c r="C118" s="17">
        <f>SUMIFS(各市县验收情况明细!D:D,各市县验收情况明细!C:C,B118)</f>
        <v>0</v>
      </c>
      <c r="D118" s="17">
        <f>SUMIFS(各市县验收情况明细!E:E,各市县验收情况明细!C:C,B118)</f>
        <v>1</v>
      </c>
      <c r="E118" s="16">
        <f>SUMIFS(各市县验收情况明细!F:F,各市县验收情况明细!C:C,B118)</f>
        <v>20</v>
      </c>
      <c r="F118" s="16">
        <f>SUMIFS(各市县验收情况明细!G119:G348,各市县验收情况明细!C119:C348,B118)</f>
        <v>0</v>
      </c>
      <c r="G118" s="16">
        <f>SUMIFS(各市县验收情况明细!H:H,各市县验收情况明细!C:C,B118)</f>
        <v>20</v>
      </c>
      <c r="H118" s="16">
        <f>SUMIFS(各市县验收情况明细!I:I,各市县验收情况明细!C:C,B118)</f>
        <v>2400</v>
      </c>
      <c r="I118" s="16">
        <f>SUMIFS(各市县验收情况明细!J:J,各市县验收情况明细!C:C,B118)</f>
        <v>2400</v>
      </c>
      <c r="J118" s="16">
        <f>SUMIFS(各市县验收情况明细!K:K,各市县验收情况明细!C:C,B118)</f>
        <v>0</v>
      </c>
      <c r="K118" s="16">
        <f>SUMIFS(各市县验收情况明细!L:L,各市县验收情况明细!C:C,B118)</f>
        <v>50073</v>
      </c>
      <c r="L118" s="16">
        <f>SUMIFS(各市县验收情况明细!M:M,各市县验收情况明细!C:C,B118)</f>
        <v>50073</v>
      </c>
    </row>
    <row r="119" customFormat="1" ht="35" customHeight="1" spans="1:12">
      <c r="A119" s="16">
        <v>117</v>
      </c>
      <c r="B119" s="8" t="s">
        <v>152</v>
      </c>
      <c r="C119" s="17">
        <f>SUMIFS(各市县验收情况明细!D:D,各市县验收情况明细!C:C,B119)</f>
        <v>0</v>
      </c>
      <c r="D119" s="17">
        <f>SUMIFS(各市县验收情况明细!E:E,各市县验收情况明细!C:C,B119)</f>
        <v>4</v>
      </c>
      <c r="E119" s="16">
        <f>SUMIFS(各市县验收情况明细!F:F,各市县验收情况明细!C:C,B119)</f>
        <v>28</v>
      </c>
      <c r="F119" s="16">
        <f>SUMIFS(各市县验收情况明细!G120:G349,各市县验收情况明细!C120:C349,B119)</f>
        <v>0</v>
      </c>
      <c r="G119" s="16">
        <f>SUMIFS(各市县验收情况明细!H:H,各市县验收情况明细!C:C,B119)</f>
        <v>28</v>
      </c>
      <c r="H119" s="16">
        <f>SUMIFS(各市县验收情况明细!I:I,各市县验收情况明细!C:C,B119)</f>
        <v>4320</v>
      </c>
      <c r="I119" s="16">
        <f>SUMIFS(各市县验收情况明细!J:J,各市县验收情况明细!C:C,B119)</f>
        <v>4160</v>
      </c>
      <c r="J119" s="16">
        <f>SUMIFS(各市县验收情况明细!K:K,各市县验收情况明细!C:C,B119)</f>
        <v>52283</v>
      </c>
      <c r="K119" s="16">
        <f>SUMIFS(各市县验收情况明细!L:L,各市县验收情况明细!C:C,B119)</f>
        <v>313877</v>
      </c>
      <c r="L119" s="16">
        <f>SUMIFS(各市县验收情况明细!M:M,各市县验收情况明细!C:C,B119)</f>
        <v>366160</v>
      </c>
    </row>
    <row r="120" customFormat="1" ht="35" customHeight="1" spans="1:12">
      <c r="A120" s="16">
        <v>118</v>
      </c>
      <c r="B120" s="8" t="s">
        <v>153</v>
      </c>
      <c r="C120" s="17">
        <f>SUMIFS(各市县验收情况明细!D:D,各市县验收情况明细!C:C,B120)</f>
        <v>0</v>
      </c>
      <c r="D120" s="17">
        <f>SUMIFS(各市县验收情况明细!E:E,各市县验收情况明细!C:C,B120)</f>
        <v>1</v>
      </c>
      <c r="E120" s="16">
        <f>SUMIFS(各市县验收情况明细!F:F,各市县验收情况明细!C:C,B120)</f>
        <v>22</v>
      </c>
      <c r="F120" s="16">
        <f>SUMIFS(各市县验收情况明细!G121:G350,各市县验收情况明细!C121:C350,B120)</f>
        <v>10</v>
      </c>
      <c r="G120" s="16">
        <f>SUMIFS(各市县验收情况明细!H:H,各市县验收情况明细!C:C,B120)</f>
        <v>12</v>
      </c>
      <c r="H120" s="16">
        <f>SUMIFS(各市县验收情况明细!I:I,各市县验收情况明细!C:C,B120)</f>
        <v>1580</v>
      </c>
      <c r="I120" s="16">
        <f>SUMIFS(各市县验收情况明细!J:J,各市县验收情况明细!C:C,B120)</f>
        <v>1600</v>
      </c>
      <c r="J120" s="16">
        <f>SUMIFS(各市县验收情况明细!K:K,各市县验收情况明细!C:C,B120)</f>
        <v>0</v>
      </c>
      <c r="K120" s="16">
        <f>SUMIFS(各市县验收情况明细!L:L,各市县验收情况明细!C:C,B120)</f>
        <v>125176</v>
      </c>
      <c r="L120" s="16">
        <f>SUMIFS(各市县验收情况明细!M:M,各市县验收情况明细!C:C,B120)</f>
        <v>125176</v>
      </c>
    </row>
    <row r="121" customFormat="1" ht="35" customHeight="1" spans="1:12">
      <c r="A121" s="16">
        <v>119</v>
      </c>
      <c r="B121" s="8" t="s">
        <v>154</v>
      </c>
      <c r="C121" s="17">
        <f>SUMIFS(各市县验收情况明细!D:D,各市县验收情况明细!C:C,B121)</f>
        <v>0</v>
      </c>
      <c r="D121" s="17">
        <f>SUMIFS(各市县验收情况明细!E:E,各市县验收情况明细!C:C,B121)</f>
        <v>1</v>
      </c>
      <c r="E121" s="16">
        <f>SUMIFS(各市县验收情况明细!F:F,各市县验收情况明细!C:C,B121)</f>
        <v>12</v>
      </c>
      <c r="F121" s="16">
        <f>SUMIFS(各市县验收情况明细!G122:G351,各市县验收情况明细!C122:C351,B121)</f>
        <v>0</v>
      </c>
      <c r="G121" s="16">
        <f>SUMIFS(各市县验收情况明细!H:H,各市县验收情况明细!C:C,B121)</f>
        <v>12</v>
      </c>
      <c r="H121" s="16">
        <f>SUMIFS(各市县验收情况明细!I:I,各市县验收情况明细!C:C,B121)</f>
        <v>1440</v>
      </c>
      <c r="I121" s="16">
        <f>SUMIFS(各市县验收情况明细!J:J,各市县验收情况明细!C:C,B121)</f>
        <v>1600</v>
      </c>
      <c r="J121" s="16">
        <f>SUMIFS(各市县验收情况明细!K:K,各市县验收情况明细!C:C,B121)</f>
        <v>0</v>
      </c>
      <c r="K121" s="16">
        <f>SUMIFS(各市县验收情况明细!L:L,各市县验收情况明细!C:C,B121)</f>
        <v>121842</v>
      </c>
      <c r="L121" s="16">
        <f>SUMIFS(各市县验收情况明细!M:M,各市县验收情况明细!C:C,B121)</f>
        <v>121842</v>
      </c>
    </row>
    <row r="122" customFormat="1" ht="35" customHeight="1" spans="1:12">
      <c r="A122" s="16">
        <v>120</v>
      </c>
      <c r="B122" s="8" t="s">
        <v>155</v>
      </c>
      <c r="C122" s="17">
        <f>SUMIFS(各市县验收情况明细!D:D,各市县验收情况明细!C:C,B122)</f>
        <v>0</v>
      </c>
      <c r="D122" s="17">
        <f>SUMIFS(各市县验收情况明细!E:E,各市县验收情况明细!C:C,B122)</f>
        <v>3</v>
      </c>
      <c r="E122" s="16">
        <f>SUMIFS(各市县验收情况明细!F:F,各市县验收情况明细!C:C,B122)</f>
        <v>37</v>
      </c>
      <c r="F122" s="16">
        <f>SUMIFS(各市县验收情况明细!G123:G352,各市县验收情况明细!C123:C352,B122)</f>
        <v>0</v>
      </c>
      <c r="G122" s="16">
        <f>SUMIFS(各市县验收情况明细!H:H,各市县验收情况明细!C:C,B122)</f>
        <v>37</v>
      </c>
      <c r="H122" s="16">
        <f>SUMIFS(各市县验收情况明细!I:I,各市县验收情况明细!C:C,B122)</f>
        <v>4380</v>
      </c>
      <c r="I122" s="16">
        <f>SUMIFS(各市县验收情况明细!J:J,各市县验收情况明细!C:C,B122)</f>
        <v>4800</v>
      </c>
      <c r="J122" s="16">
        <f>SUMIFS(各市县验收情况明细!K:K,各市县验收情况明细!C:C,B122)</f>
        <v>0</v>
      </c>
      <c r="K122" s="16">
        <f>SUMIFS(各市县验收情况明细!L:L,各市县验收情况明细!C:C,B122)</f>
        <v>643685</v>
      </c>
      <c r="L122" s="16">
        <f>SUMIFS(各市县验收情况明细!M:M,各市县验收情况明细!C:C,B122)</f>
        <v>643685</v>
      </c>
    </row>
    <row r="123" customFormat="1" ht="35" customHeight="1" spans="1:12">
      <c r="A123" s="16">
        <v>121</v>
      </c>
      <c r="B123" s="8" t="s">
        <v>156</v>
      </c>
      <c r="C123" s="17">
        <f>SUMIFS(各市县验收情况明细!D:D,各市县验收情况明细!C:C,B123)</f>
        <v>0</v>
      </c>
      <c r="D123" s="17">
        <f>SUMIFS(各市县验收情况明细!E:E,各市县验收情况明细!C:C,B123)</f>
        <v>1</v>
      </c>
      <c r="E123" s="16">
        <f>SUMIFS(各市县验收情况明细!F:F,各市县验收情况明细!C:C,B123)</f>
        <v>23</v>
      </c>
      <c r="F123" s="16">
        <f>SUMIFS(各市县验收情况明细!G124:G353,各市县验收情况明细!C124:C353,B123)</f>
        <v>0</v>
      </c>
      <c r="G123" s="16">
        <f>SUMIFS(各市县验收情况明细!H:H,各市县验收情况明细!C:C,B123)</f>
        <v>23</v>
      </c>
      <c r="H123" s="16">
        <f>SUMIFS(各市县验收情况明细!I:I,各市县验收情况明细!C:C,B123)</f>
        <v>2760</v>
      </c>
      <c r="I123" s="16">
        <f>SUMIFS(各市县验收情况明细!J:J,各市县验收情况明细!C:C,B123)</f>
        <v>2850</v>
      </c>
      <c r="J123" s="16">
        <f>SUMIFS(各市县验收情况明细!K:K,各市县验收情况明细!C:C,B123)</f>
        <v>0</v>
      </c>
      <c r="K123" s="16">
        <f>SUMIFS(各市县验收情况明细!L:L,各市县验收情况明细!C:C,B123)</f>
        <v>240556</v>
      </c>
      <c r="L123" s="16">
        <f>SUMIFS(各市县验收情况明细!M:M,各市县验收情况明细!C:C,B123)</f>
        <v>240556</v>
      </c>
    </row>
    <row r="124" customFormat="1" ht="35" customHeight="1" spans="1:12">
      <c r="A124" s="16">
        <v>122</v>
      </c>
      <c r="B124" s="8" t="s">
        <v>157</v>
      </c>
      <c r="C124" s="17">
        <f>SUMIFS(各市县验收情况明细!D:D,各市县验收情况明细!C:C,B124)</f>
        <v>0</v>
      </c>
      <c r="D124" s="17">
        <f>SUMIFS(各市县验收情况明细!E:E,各市县验收情况明细!C:C,B124)</f>
        <v>1</v>
      </c>
      <c r="E124" s="16">
        <f>SUMIFS(各市县验收情况明细!F:F,各市县验收情况明细!C:C,B124)</f>
        <v>25</v>
      </c>
      <c r="F124" s="16">
        <f>SUMIFS(各市县验收情况明细!G125:G354,各市县验收情况明细!C125:C354,B124)</f>
        <v>0</v>
      </c>
      <c r="G124" s="16">
        <f>SUMIFS(各市县验收情况明细!H:H,各市县验收情况明细!C:C,B124)</f>
        <v>25</v>
      </c>
      <c r="H124" s="16">
        <f>SUMIFS(各市县验收情况明细!I:I,各市县验收情况明细!C:C,B124)</f>
        <v>3000</v>
      </c>
      <c r="I124" s="16">
        <f>SUMIFS(各市县验收情况明细!J:J,各市县验收情况明细!C:C,B124)</f>
        <v>3200</v>
      </c>
      <c r="J124" s="16">
        <f>SUMIFS(各市县验收情况明细!K:K,各市县验收情况明细!C:C,B124)</f>
        <v>0</v>
      </c>
      <c r="K124" s="16">
        <f>SUMIFS(各市县验收情况明细!L:L,各市县验收情况明细!C:C,B124)</f>
        <v>262463</v>
      </c>
      <c r="L124" s="16">
        <f>SUMIFS(各市县验收情况明细!M:M,各市县验收情况明细!C:C,B124)</f>
        <v>262463</v>
      </c>
    </row>
    <row r="125" customFormat="1" ht="35" customHeight="1" spans="1:12">
      <c r="A125" s="16">
        <v>123</v>
      </c>
      <c r="B125" s="8" t="s">
        <v>158</v>
      </c>
      <c r="C125" s="17">
        <f>SUMIFS(各市县验收情况明细!D:D,各市县验收情况明细!C:C,B125)</f>
        <v>0</v>
      </c>
      <c r="D125" s="17">
        <f>SUMIFS(各市县验收情况明细!E:E,各市县验收情况明细!C:C,B125)</f>
        <v>18</v>
      </c>
      <c r="E125" s="16">
        <f>SUMIFS(各市县验收情况明细!F:F,各市县验收情况明细!C:C,B125)</f>
        <v>201</v>
      </c>
      <c r="F125" s="16">
        <f>SUMIFS(各市县验收情况明细!G126:G355,各市县验收情况明细!C126:C355,B125)</f>
        <v>45</v>
      </c>
      <c r="G125" s="16">
        <f>SUMIFS(各市县验收情况明细!H:H,各市县验收情况明细!C:C,B125)</f>
        <v>156</v>
      </c>
      <c r="H125" s="16">
        <f>SUMIFS(各市县验收情况明细!I:I,各市县验收情况明细!C:C,B125)</f>
        <v>19335</v>
      </c>
      <c r="I125" s="16">
        <f>SUMIFS(各市县验收情况明细!J:J,各市县验收情况明细!C:C,B125)</f>
        <v>24640</v>
      </c>
      <c r="J125" s="16">
        <f>SUMIFS(各市县验收情况明细!K:K,各市县验收情况明细!C:C,B125)</f>
        <v>0</v>
      </c>
      <c r="K125" s="16">
        <f>SUMIFS(各市县验收情况明细!L:L,各市县验收情况明细!C:C,B125)</f>
        <v>1921286</v>
      </c>
      <c r="L125" s="16">
        <f>SUMIFS(各市县验收情况明细!M:M,各市县验收情况明细!C:C,B125)</f>
        <v>1921286</v>
      </c>
    </row>
    <row r="126" customFormat="1" ht="35" customHeight="1" spans="1:12">
      <c r="A126" s="16">
        <v>124</v>
      </c>
      <c r="B126" s="8" t="s">
        <v>159</v>
      </c>
      <c r="C126" s="17">
        <f>SUMIFS(各市县验收情况明细!D:D,各市县验收情况明细!C:C,B126)</f>
        <v>0</v>
      </c>
      <c r="D126" s="17">
        <f>SUMIFS(各市县验收情况明细!E:E,各市县验收情况明细!C:C,B126)</f>
        <v>1</v>
      </c>
      <c r="E126" s="16">
        <f>SUMIFS(各市县验收情况明细!F:F,各市县验收情况明细!C:C,B126)</f>
        <v>59</v>
      </c>
      <c r="F126" s="16">
        <f>SUMIFS(各市县验收情况明细!G127:G356,各市县验收情况明细!C127:C356,B126)</f>
        <v>27</v>
      </c>
      <c r="G126" s="16">
        <f>SUMIFS(各市县验收情况明细!H:H,各市县验收情况明细!C:C,B126)</f>
        <v>32</v>
      </c>
      <c r="H126" s="16">
        <f>SUMIFS(各市县验收情况明细!I:I,各市县验收情况明细!C:C,B126)</f>
        <v>3269</v>
      </c>
      <c r="I126" s="16">
        <f>SUMIFS(各市县验收情况明细!J:J,各市县验收情况明细!C:C,B126)</f>
        <v>2400</v>
      </c>
      <c r="J126" s="16">
        <f>SUMIFS(各市县验收情况明细!K:K,各市县验收情况明细!C:C,B126)</f>
        <v>0</v>
      </c>
      <c r="K126" s="16">
        <f>SUMIFS(各市县验收情况明细!L:L,各市县验收情况明细!C:C,B126)</f>
        <v>44652</v>
      </c>
      <c r="L126" s="16">
        <f>SUMIFS(各市县验收情况明细!M:M,各市县验收情况明细!C:C,B126)</f>
        <v>44652</v>
      </c>
    </row>
    <row r="127" customFormat="1" ht="35" customHeight="1" spans="1:12">
      <c r="A127" s="16">
        <v>125</v>
      </c>
      <c r="B127" s="8" t="s">
        <v>160</v>
      </c>
      <c r="C127" s="17">
        <f>SUMIFS(各市县验收情况明细!D:D,各市县验收情况明细!C:C,B127)</f>
        <v>0</v>
      </c>
      <c r="D127" s="17">
        <f>SUMIFS(各市县验收情况明细!E:E,各市县验收情况明细!C:C,B127)</f>
        <v>1</v>
      </c>
      <c r="E127" s="16">
        <f>SUMIFS(各市县验收情况明细!F:F,各市县验收情况明细!C:C,B127)</f>
        <v>8</v>
      </c>
      <c r="F127" s="16">
        <f>SUMIFS(各市县验收情况明细!G128:G357,各市县验收情况明细!C128:C357,B127)</f>
        <v>0</v>
      </c>
      <c r="G127" s="16">
        <f>SUMIFS(各市县验收情况明细!H:H,各市县验收情况明细!C:C,B127)</f>
        <v>8</v>
      </c>
      <c r="H127" s="16">
        <f>SUMIFS(各市县验收情况明细!I:I,各市县验收情况明细!C:C,B127)</f>
        <v>1440</v>
      </c>
      <c r="I127" s="16">
        <f>SUMIFS(各市县验收情况明细!J:J,各市县验收情况明细!C:C,B127)</f>
        <v>1600</v>
      </c>
      <c r="J127" s="16">
        <f>SUMIFS(各市县验收情况明细!K:K,各市县验收情况明细!C:C,B127)</f>
        <v>0</v>
      </c>
      <c r="K127" s="16">
        <f>SUMIFS(各市县验收情况明细!L:L,各市县验收情况明细!C:C,B127)</f>
        <v>288000</v>
      </c>
      <c r="L127" s="16">
        <f>SUMIFS(各市县验收情况明细!M:M,各市县验收情况明细!C:C,B127)</f>
        <v>288000</v>
      </c>
    </row>
    <row r="128" customFormat="1" ht="35" customHeight="1" spans="1:12">
      <c r="A128" s="16">
        <v>126</v>
      </c>
      <c r="B128" s="8" t="s">
        <v>161</v>
      </c>
      <c r="C128" s="17">
        <f>SUMIFS(各市县验收情况明细!D:D,各市县验收情况明细!C:C,B128)</f>
        <v>0</v>
      </c>
      <c r="D128" s="17">
        <f>SUMIFS(各市县验收情况明细!E:E,各市县验收情况明细!C:C,B128)</f>
        <v>7</v>
      </c>
      <c r="E128" s="16">
        <f>SUMIFS(各市县验收情况明细!F:F,各市县验收情况明细!C:C,B128)</f>
        <v>82</v>
      </c>
      <c r="F128" s="16">
        <f>SUMIFS(各市县验收情况明细!G129:G358,各市县验收情况明细!C129:C358,B128)</f>
        <v>4</v>
      </c>
      <c r="G128" s="16">
        <f>SUMIFS(各市县验收情况明细!H:H,各市县验收情况明细!C:C,B128)</f>
        <v>78</v>
      </c>
      <c r="H128" s="16">
        <f>SUMIFS(各市县验收情况明细!I:I,各市县验收情况明细!C:C,B128)</f>
        <v>11948</v>
      </c>
      <c r="I128" s="16">
        <f>SUMIFS(各市县验收情况明细!J:J,各市县验收情况明细!C:C,B128)</f>
        <v>11960</v>
      </c>
      <c r="J128" s="16">
        <f>SUMIFS(各市县验收情况明细!K:K,各市县验收情况明细!C:C,B128)</f>
        <v>440828</v>
      </c>
      <c r="K128" s="16">
        <f>SUMIFS(各市县验收情况明细!L:L,各市县验收情况明细!C:C,B128)</f>
        <v>1050713</v>
      </c>
      <c r="L128" s="16">
        <f>SUMIFS(各市县验收情况明细!M:M,各市县验收情况明细!C:C,B128)</f>
        <v>1491541</v>
      </c>
    </row>
    <row r="129" customFormat="1" ht="35" customHeight="1" spans="1:12">
      <c r="A129" s="16">
        <v>127</v>
      </c>
      <c r="B129" s="8" t="s">
        <v>162</v>
      </c>
      <c r="C129" s="17">
        <f>SUMIFS(各市县验收情况明细!D:D,各市县验收情况明细!C:C,B129)</f>
        <v>0</v>
      </c>
      <c r="D129" s="17">
        <f>SUMIFS(各市县验收情况明细!E:E,各市县验收情况明细!C:C,B129)</f>
        <v>3</v>
      </c>
      <c r="E129" s="16">
        <f>SUMIFS(各市县验收情况明细!F:F,各市县验收情况明细!C:C,B129)</f>
        <v>18</v>
      </c>
      <c r="F129" s="16">
        <f>SUMIFS(各市县验收情况明细!G130:G359,各市县验收情况明细!C130:C359,B129)</f>
        <v>0</v>
      </c>
      <c r="G129" s="16">
        <f>SUMIFS(各市县验收情况明细!H:H,各市县验收情况明细!C:C,B129)</f>
        <v>18</v>
      </c>
      <c r="H129" s="16">
        <f>SUMIFS(各市县验收情况明细!I:I,各市县验收情况明细!C:C,B129)</f>
        <v>2160</v>
      </c>
      <c r="I129" s="16">
        <f>SUMIFS(各市县验收情况明细!J:J,各市县验收情况明细!C:C,B129)</f>
        <v>2680</v>
      </c>
      <c r="J129" s="16">
        <f>SUMIFS(各市县验收情况明细!K:K,各市县验收情况明细!C:C,B129)</f>
        <v>0</v>
      </c>
      <c r="K129" s="16">
        <f>SUMIFS(各市县验收情况明细!L:L,各市县验收情况明细!C:C,B129)</f>
        <v>263589</v>
      </c>
      <c r="L129" s="16">
        <f>SUMIFS(各市县验收情况明细!M:M,各市县验收情况明细!C:C,B129)</f>
        <v>263589</v>
      </c>
    </row>
    <row r="130" customFormat="1" ht="35" customHeight="1" spans="1:12">
      <c r="A130" s="16">
        <v>128</v>
      </c>
      <c r="B130" s="8" t="s">
        <v>163</v>
      </c>
      <c r="C130" s="17">
        <f>SUMIFS(各市县验收情况明细!D:D,各市县验收情况明细!C:C,B130)</f>
        <v>0</v>
      </c>
      <c r="D130" s="17">
        <f>SUMIFS(各市县验收情况明细!E:E,各市县验收情况明细!C:C,B130)</f>
        <v>4</v>
      </c>
      <c r="E130" s="16">
        <f>SUMIFS(各市县验收情况明细!F:F,各市县验收情况明细!C:C,B130)</f>
        <v>31</v>
      </c>
      <c r="F130" s="16">
        <f>SUMIFS(各市县验收情况明细!G131:G360,各市县验收情况明细!C131:C360,B130)</f>
        <v>0</v>
      </c>
      <c r="G130" s="16">
        <f>SUMIFS(各市县验收情况明细!H:H,各市县验收情况明细!C:C,B130)</f>
        <v>31</v>
      </c>
      <c r="H130" s="16">
        <f>SUMIFS(各市县验收情况明细!I:I,各市县验收情况明细!C:C,B130)</f>
        <v>3880</v>
      </c>
      <c r="I130" s="16">
        <f>SUMIFS(各市县验收情况明细!J:J,各市县验收情况明细!C:C,B130)</f>
        <v>4210</v>
      </c>
      <c r="J130" s="16">
        <f>SUMIFS(各市县验收情况明细!K:K,各市县验收情况明细!C:C,B130)</f>
        <v>0</v>
      </c>
      <c r="K130" s="16">
        <f>SUMIFS(各市县验收情况明细!L:L,各市县验收情况明细!C:C,B130)</f>
        <v>206985</v>
      </c>
      <c r="L130" s="16">
        <f>SUMIFS(各市县验收情况明细!M:M,各市县验收情况明细!C:C,B130)</f>
        <v>206985</v>
      </c>
    </row>
    <row r="131" customFormat="1" ht="35" customHeight="1" spans="1:12">
      <c r="A131" s="16">
        <v>129</v>
      </c>
      <c r="B131" s="8" t="s">
        <v>164</v>
      </c>
      <c r="C131" s="17">
        <f>SUMIFS(各市县验收情况明细!D:D,各市县验收情况明细!C:C,B131)</f>
        <v>0</v>
      </c>
      <c r="D131" s="17">
        <f>SUMIFS(各市县验收情况明细!E:E,各市县验收情况明细!C:C,B131)</f>
        <v>2</v>
      </c>
      <c r="E131" s="16">
        <f>SUMIFS(各市县验收情况明细!F:F,各市县验收情况明细!C:C,B131)</f>
        <v>53</v>
      </c>
      <c r="F131" s="16">
        <f>SUMIFS(各市县验收情况明细!G132:G361,各市县验收情况明细!C132:C361,B131)</f>
        <v>46</v>
      </c>
      <c r="G131" s="16">
        <f>SUMIFS(各市县验收情况明细!H:H,各市县验收情况明细!C:C,B131)</f>
        <v>7</v>
      </c>
      <c r="H131" s="16">
        <f>SUMIFS(各市县验收情况明细!I:I,各市县验收情况明细!C:C,B131)</f>
        <v>1203</v>
      </c>
      <c r="I131" s="16">
        <f>SUMIFS(各市县验收情况明细!J:J,各市县验收情况明细!C:C,B131)</f>
        <v>1540</v>
      </c>
      <c r="J131" s="16">
        <f>SUMIFS(各市县验收情况明细!K:K,各市县验收情况明细!C:C,B131)</f>
        <v>80421</v>
      </c>
      <c r="K131" s="16">
        <f>SUMIFS(各市县验收情况明细!L:L,各市县验收情况明细!C:C,B131)</f>
        <v>39850</v>
      </c>
      <c r="L131" s="16">
        <f>SUMIFS(各市县验收情况明细!M:M,各市县验收情况明细!C:C,B131)</f>
        <v>120271</v>
      </c>
    </row>
    <row r="132" customFormat="1" ht="35" customHeight="1" spans="1:12">
      <c r="A132" s="16">
        <v>130</v>
      </c>
      <c r="B132" s="8" t="s">
        <v>165</v>
      </c>
      <c r="C132" s="17">
        <f>SUMIFS(各市县验收情况明细!D:D,各市县验收情况明细!C:C,B132)</f>
        <v>0</v>
      </c>
      <c r="D132" s="17">
        <f>SUMIFS(各市县验收情况明细!E:E,各市县验收情况明细!C:C,B132)</f>
        <v>7</v>
      </c>
      <c r="E132" s="16">
        <f>SUMIFS(各市县验收情况明细!F:F,各市县验收情况明细!C:C,B132)</f>
        <v>159</v>
      </c>
      <c r="F132" s="16">
        <f>SUMIFS(各市县验收情况明细!G133:G362,各市县验收情况明细!C133:C362,B132)</f>
        <v>32</v>
      </c>
      <c r="G132" s="16">
        <f>SUMIFS(各市县验收情况明细!H:H,各市县验收情况明细!C:C,B132)</f>
        <v>127</v>
      </c>
      <c r="H132" s="16">
        <f>SUMIFS(各市县验收情况明细!I:I,各市县验收情况明细!C:C,B132)</f>
        <v>16904</v>
      </c>
      <c r="I132" s="16">
        <f>SUMIFS(各市县验收情况明细!J:J,各市县验收情况明细!C:C,B132)</f>
        <v>16350</v>
      </c>
      <c r="J132" s="16">
        <f>SUMIFS(各市县验收情况明细!K:K,各市县验收情况明细!C:C,B132)</f>
        <v>0</v>
      </c>
      <c r="K132" s="16">
        <f>SUMIFS(各市县验收情况明细!L:L,各市县验收情况明细!C:C,B132)</f>
        <v>1560680</v>
      </c>
      <c r="L132" s="16">
        <f>SUMIFS(各市县验收情况明细!M:M,各市县验收情况明细!C:C,B132)</f>
        <v>1560680</v>
      </c>
    </row>
    <row r="133" customFormat="1" ht="35" customHeight="1" spans="1:12">
      <c r="A133" s="16">
        <v>131</v>
      </c>
      <c r="B133" s="8" t="s">
        <v>166</v>
      </c>
      <c r="C133" s="17">
        <f>SUMIFS(各市县验收情况明细!D:D,各市县验收情况明细!C:C,B133)</f>
        <v>0</v>
      </c>
      <c r="D133" s="17">
        <f>SUMIFS(各市县验收情况明细!E:E,各市县验收情况明细!C:C,B133)</f>
        <v>1</v>
      </c>
      <c r="E133" s="16">
        <f>SUMIFS(各市县验收情况明细!F:F,各市县验收情况明细!C:C,B133)</f>
        <v>6</v>
      </c>
      <c r="F133" s="16">
        <f>SUMIFS(各市县验收情况明细!G134:G363,各市县验收情况明细!C134:C363,B133)</f>
        <v>2</v>
      </c>
      <c r="G133" s="16">
        <f>SUMIFS(各市县验收情况明细!H:H,各市县验收情况明细!C:C,B133)</f>
        <v>4</v>
      </c>
      <c r="H133" s="16">
        <f>SUMIFS(各市县验收情况明细!I:I,各市县验收情况明细!C:C,B133)</f>
        <v>494</v>
      </c>
      <c r="I133" s="16">
        <f>SUMIFS(各市县验收情况明细!J:J,各市县验收情况明细!C:C,B133)</f>
        <v>630</v>
      </c>
      <c r="J133" s="16">
        <f>SUMIFS(各市县验收情况明细!K:K,各市县验收情况明细!C:C,B133)</f>
        <v>0</v>
      </c>
      <c r="K133" s="16">
        <f>SUMIFS(各市县验收情况明细!L:L,各市县验收情况明细!C:C,B133)</f>
        <v>9599</v>
      </c>
      <c r="L133" s="16">
        <f>SUMIFS(各市县验收情况明细!M:M,各市县验收情况明细!C:C,B133)</f>
        <v>9599</v>
      </c>
    </row>
    <row r="134" customFormat="1" ht="35" customHeight="1" spans="1:12">
      <c r="A134" s="18" t="s">
        <v>35</v>
      </c>
      <c r="B134" s="19"/>
      <c r="C134" s="16">
        <f>SUM(C3:C133)</f>
        <v>14</v>
      </c>
      <c r="D134" s="16">
        <f>SUM(D3:D133)</f>
        <v>1008</v>
      </c>
      <c r="E134" s="16">
        <f t="shared" ref="E134:L134" si="0">SUM(E3:E133)</f>
        <v>11350</v>
      </c>
      <c r="F134" s="16">
        <f t="shared" si="0"/>
        <v>3441</v>
      </c>
      <c r="G134" s="16">
        <f t="shared" si="0"/>
        <v>7090</v>
      </c>
      <c r="H134" s="16">
        <f t="shared" si="0"/>
        <v>814670</v>
      </c>
      <c r="I134" s="16">
        <f t="shared" si="0"/>
        <v>913240</v>
      </c>
      <c r="J134" s="16">
        <f t="shared" si="0"/>
        <v>19280258</v>
      </c>
      <c r="K134" s="16">
        <f t="shared" si="0"/>
        <v>65741413</v>
      </c>
      <c r="L134" s="16">
        <f t="shared" si="0"/>
        <v>85021671</v>
      </c>
    </row>
    <row r="143" spans="8:8">
      <c r="H143" s="17"/>
    </row>
  </sheetData>
  <autoFilter ref="A2:L134">
    <extLst/>
  </autoFilter>
  <mergeCells count="2">
    <mergeCell ref="A1:L1"/>
    <mergeCell ref="A134:B13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8"/>
  <sheetViews>
    <sheetView tabSelected="1" zoomScale="85" zoomScaleNormal="85" workbookViewId="0">
      <pane ySplit="2" topLeftCell="A228" activePane="bottomLeft" state="frozen"/>
      <selection/>
      <selection pane="bottomLeft" activeCell="E2" sqref="E2"/>
    </sheetView>
  </sheetViews>
  <sheetFormatPr defaultColWidth="9" defaultRowHeight="58" customHeight="1"/>
  <cols>
    <col min="1" max="1" width="7.13636363636364" customWidth="1"/>
    <col min="3" max="3" width="23.3818181818182" style="2" customWidth="1"/>
    <col min="4" max="9" width="10.8818181818182" customWidth="1"/>
    <col min="10" max="10" width="12.3818181818182" customWidth="1"/>
    <col min="11" max="11" width="18.7545454545455" style="3" customWidth="1"/>
    <col min="12" max="12" width="18.2545454545455" style="3" customWidth="1"/>
    <col min="13" max="13" width="17.3818181818182" customWidth="1"/>
  </cols>
  <sheetData>
    <row r="1" customHeight="1" spans="1:13">
      <c r="A1" s="4" t="s">
        <v>167</v>
      </c>
      <c r="B1" s="4"/>
      <c r="C1" s="5"/>
      <c r="D1" s="4"/>
      <c r="E1" s="4"/>
      <c r="F1" s="4"/>
      <c r="G1" s="4"/>
      <c r="H1" s="4"/>
      <c r="I1" s="4"/>
      <c r="J1" s="4"/>
      <c r="K1" s="4"/>
      <c r="L1" s="4"/>
      <c r="M1" s="4"/>
    </row>
    <row r="2" s="1" customFormat="1" customHeight="1" spans="1:13">
      <c r="A2" s="6" t="s">
        <v>1</v>
      </c>
      <c r="B2" s="6" t="s">
        <v>2</v>
      </c>
      <c r="C2" s="6" t="s">
        <v>3</v>
      </c>
      <c r="D2" s="6" t="s">
        <v>4</v>
      </c>
      <c r="E2" s="6" t="s">
        <v>5</v>
      </c>
      <c r="F2" s="6" t="s">
        <v>6</v>
      </c>
      <c r="G2" s="6" t="s">
        <v>7</v>
      </c>
      <c r="H2" s="6" t="s">
        <v>8</v>
      </c>
      <c r="I2" s="6" t="s">
        <v>9</v>
      </c>
      <c r="J2" s="6" t="s">
        <v>10</v>
      </c>
      <c r="K2" s="6" t="s">
        <v>11</v>
      </c>
      <c r="L2" s="6" t="s">
        <v>12</v>
      </c>
      <c r="M2" s="6" t="s">
        <v>13</v>
      </c>
    </row>
    <row r="3" s="1" customFormat="1" ht="47" customHeight="1" spans="1:13">
      <c r="A3" s="7">
        <v>1</v>
      </c>
      <c r="B3" s="7" t="s">
        <v>19</v>
      </c>
      <c r="C3" s="8" t="s">
        <v>36</v>
      </c>
      <c r="D3" s="7">
        <v>0</v>
      </c>
      <c r="E3" s="7">
        <v>1</v>
      </c>
      <c r="F3" s="7">
        <v>10</v>
      </c>
      <c r="G3" s="7">
        <v>5</v>
      </c>
      <c r="H3" s="7">
        <v>5</v>
      </c>
      <c r="I3" s="7">
        <v>635</v>
      </c>
      <c r="J3" s="7">
        <v>800</v>
      </c>
      <c r="K3" s="7">
        <v>0</v>
      </c>
      <c r="L3" s="7">
        <v>76949</v>
      </c>
      <c r="M3" s="7">
        <v>76949</v>
      </c>
    </row>
    <row r="4" s="1" customFormat="1" ht="47" customHeight="1" spans="1:13">
      <c r="A4" s="7">
        <v>2</v>
      </c>
      <c r="B4" s="7" t="s">
        <v>19</v>
      </c>
      <c r="C4" s="8" t="s">
        <v>37</v>
      </c>
      <c r="D4" s="7">
        <v>0</v>
      </c>
      <c r="E4" s="7">
        <v>1</v>
      </c>
      <c r="F4" s="7">
        <v>4</v>
      </c>
      <c r="G4" s="7">
        <v>0</v>
      </c>
      <c r="H4" s="7">
        <v>4</v>
      </c>
      <c r="I4" s="7">
        <v>600</v>
      </c>
      <c r="J4" s="7">
        <v>1000</v>
      </c>
      <c r="K4" s="7">
        <v>0</v>
      </c>
      <c r="L4" s="7">
        <v>55292</v>
      </c>
      <c r="M4" s="7">
        <v>55292</v>
      </c>
    </row>
    <row r="5" s="1" customFormat="1" ht="47" customHeight="1" spans="1:13">
      <c r="A5" s="7">
        <v>3</v>
      </c>
      <c r="B5" s="7" t="s">
        <v>19</v>
      </c>
      <c r="C5" s="8" t="s">
        <v>38</v>
      </c>
      <c r="D5" s="7">
        <v>0</v>
      </c>
      <c r="E5" s="7">
        <v>2</v>
      </c>
      <c r="F5" s="7">
        <v>22</v>
      </c>
      <c r="G5" s="7">
        <v>4</v>
      </c>
      <c r="H5" s="7">
        <v>18</v>
      </c>
      <c r="I5" s="7">
        <v>2188</v>
      </c>
      <c r="J5" s="7">
        <v>2050</v>
      </c>
      <c r="K5" s="7">
        <v>0</v>
      </c>
      <c r="L5" s="7">
        <v>126325</v>
      </c>
      <c r="M5" s="7">
        <v>126325</v>
      </c>
    </row>
    <row r="6" s="1" customFormat="1" ht="47" customHeight="1" spans="1:13">
      <c r="A6" s="7">
        <v>4</v>
      </c>
      <c r="B6" s="7" t="s">
        <v>19</v>
      </c>
      <c r="C6" s="8" t="s">
        <v>39</v>
      </c>
      <c r="D6" s="7">
        <v>0</v>
      </c>
      <c r="E6" s="7">
        <v>4</v>
      </c>
      <c r="F6" s="7">
        <v>33</v>
      </c>
      <c r="G6" s="7">
        <v>12</v>
      </c>
      <c r="H6" s="7">
        <v>21</v>
      </c>
      <c r="I6" s="7">
        <v>3190</v>
      </c>
      <c r="J6" s="7">
        <v>3200</v>
      </c>
      <c r="K6" s="7">
        <v>153635</v>
      </c>
      <c r="L6" s="7">
        <v>176536</v>
      </c>
      <c r="M6" s="7">
        <v>330171</v>
      </c>
    </row>
    <row r="7" s="1" customFormat="1" ht="47" customHeight="1" spans="1:13">
      <c r="A7" s="7">
        <v>5</v>
      </c>
      <c r="B7" s="7" t="s">
        <v>19</v>
      </c>
      <c r="C7" s="8" t="s">
        <v>40</v>
      </c>
      <c r="D7" s="7">
        <v>0</v>
      </c>
      <c r="E7" s="7">
        <v>1</v>
      </c>
      <c r="F7" s="7">
        <v>4</v>
      </c>
      <c r="G7" s="7">
        <v>0</v>
      </c>
      <c r="H7" s="7">
        <v>4</v>
      </c>
      <c r="I7" s="7">
        <v>1440</v>
      </c>
      <c r="J7" s="7">
        <v>2000</v>
      </c>
      <c r="K7" s="7">
        <v>0</v>
      </c>
      <c r="L7" s="7">
        <v>50520</v>
      </c>
      <c r="M7" s="7">
        <v>50520</v>
      </c>
    </row>
    <row r="8" s="1" customFormat="1" ht="47" customHeight="1" spans="1:13">
      <c r="A8" s="7">
        <v>6</v>
      </c>
      <c r="B8" s="7" t="s">
        <v>19</v>
      </c>
      <c r="C8" s="8" t="s">
        <v>41</v>
      </c>
      <c r="D8" s="7">
        <v>0</v>
      </c>
      <c r="E8" s="7">
        <v>1</v>
      </c>
      <c r="F8" s="7">
        <v>8</v>
      </c>
      <c r="G8" s="7">
        <v>5</v>
      </c>
      <c r="H8" s="7">
        <v>3</v>
      </c>
      <c r="I8" s="7">
        <v>875</v>
      </c>
      <c r="J8" s="7">
        <v>800</v>
      </c>
      <c r="K8" s="7">
        <v>0</v>
      </c>
      <c r="L8" s="7">
        <v>113735</v>
      </c>
      <c r="M8" s="7">
        <v>113735</v>
      </c>
    </row>
    <row r="9" s="1" customFormat="1" ht="47" customHeight="1" spans="1:13">
      <c r="A9" s="7">
        <v>7</v>
      </c>
      <c r="B9" s="7" t="s">
        <v>19</v>
      </c>
      <c r="C9" s="8" t="s">
        <v>42</v>
      </c>
      <c r="D9" s="7">
        <v>2</v>
      </c>
      <c r="E9" s="7">
        <v>0</v>
      </c>
      <c r="F9" s="7">
        <v>16</v>
      </c>
      <c r="G9" s="7">
        <v>0</v>
      </c>
      <c r="H9" s="7">
        <v>0</v>
      </c>
      <c r="I9" s="7">
        <v>4800</v>
      </c>
      <c r="J9" s="7">
        <v>4000</v>
      </c>
      <c r="K9" s="7">
        <v>614466</v>
      </c>
      <c r="L9" s="7">
        <v>0</v>
      </c>
      <c r="M9" s="7">
        <v>614466</v>
      </c>
    </row>
    <row r="10" s="1" customFormat="1" ht="47" customHeight="1" spans="1:13">
      <c r="A10" s="7">
        <v>8</v>
      </c>
      <c r="B10" s="7" t="s">
        <v>19</v>
      </c>
      <c r="C10" s="8" t="s">
        <v>43</v>
      </c>
      <c r="D10" s="7">
        <v>0</v>
      </c>
      <c r="E10" s="7">
        <v>1</v>
      </c>
      <c r="F10" s="7">
        <v>12</v>
      </c>
      <c r="G10" s="7">
        <v>12</v>
      </c>
      <c r="H10" s="7">
        <v>0</v>
      </c>
      <c r="I10" s="7">
        <v>84</v>
      </c>
      <c r="J10" s="7">
        <v>84</v>
      </c>
      <c r="K10" s="7">
        <v>3567</v>
      </c>
      <c r="L10" s="7">
        <v>0</v>
      </c>
      <c r="M10" s="7">
        <v>3567</v>
      </c>
    </row>
    <row r="11" s="1" customFormat="1" ht="47" customHeight="1" spans="1:13">
      <c r="A11" s="7">
        <v>9</v>
      </c>
      <c r="B11" s="7" t="s">
        <v>19</v>
      </c>
      <c r="C11" s="8" t="s">
        <v>44</v>
      </c>
      <c r="D11" s="7">
        <v>0</v>
      </c>
      <c r="E11" s="7">
        <v>1</v>
      </c>
      <c r="F11" s="7">
        <v>13</v>
      </c>
      <c r="G11" s="7">
        <v>5</v>
      </c>
      <c r="H11" s="7">
        <v>8</v>
      </c>
      <c r="I11" s="7">
        <v>1235</v>
      </c>
      <c r="J11" s="7">
        <v>1250</v>
      </c>
      <c r="K11" s="7">
        <v>99184</v>
      </c>
      <c r="L11" s="7">
        <v>103219</v>
      </c>
      <c r="M11" s="7">
        <v>202403</v>
      </c>
    </row>
    <row r="12" s="1" customFormat="1" ht="47" customHeight="1" spans="1:13">
      <c r="A12" s="7">
        <v>10</v>
      </c>
      <c r="B12" s="7" t="s">
        <v>17</v>
      </c>
      <c r="C12" s="8" t="s">
        <v>42</v>
      </c>
      <c r="D12" s="7">
        <v>1</v>
      </c>
      <c r="E12" s="7">
        <v>0</v>
      </c>
      <c r="F12" s="7">
        <v>7</v>
      </c>
      <c r="G12" s="7">
        <v>0</v>
      </c>
      <c r="H12" s="7">
        <v>0</v>
      </c>
      <c r="I12" s="7">
        <v>0</v>
      </c>
      <c r="J12" s="7">
        <v>2000</v>
      </c>
      <c r="K12" s="7">
        <v>285493</v>
      </c>
      <c r="L12" s="7">
        <v>0</v>
      </c>
      <c r="M12" s="7">
        <v>285493</v>
      </c>
    </row>
    <row r="13" s="1" customFormat="1" ht="47" customHeight="1" spans="1:13">
      <c r="A13" s="7">
        <v>11</v>
      </c>
      <c r="B13" s="7" t="s">
        <v>17</v>
      </c>
      <c r="C13" s="8" t="s">
        <v>45</v>
      </c>
      <c r="D13" s="7">
        <v>1</v>
      </c>
      <c r="E13" s="7">
        <v>0</v>
      </c>
      <c r="F13" s="7">
        <v>166</v>
      </c>
      <c r="G13" s="7">
        <v>0</v>
      </c>
      <c r="H13" s="7">
        <v>0</v>
      </c>
      <c r="I13" s="7">
        <v>0</v>
      </c>
      <c r="J13" s="7">
        <v>500</v>
      </c>
      <c r="K13" s="7">
        <v>603558</v>
      </c>
      <c r="L13" s="7">
        <v>0</v>
      </c>
      <c r="M13" s="7">
        <v>603558</v>
      </c>
    </row>
    <row r="14" s="1" customFormat="1" ht="47" customHeight="1" spans="1:13">
      <c r="A14" s="7">
        <v>12</v>
      </c>
      <c r="B14" s="7" t="s">
        <v>17</v>
      </c>
      <c r="C14" s="8" t="s">
        <v>46</v>
      </c>
      <c r="D14" s="7">
        <v>0</v>
      </c>
      <c r="E14" s="7">
        <v>1</v>
      </c>
      <c r="F14" s="7">
        <v>8</v>
      </c>
      <c r="G14" s="7">
        <v>6</v>
      </c>
      <c r="H14" s="7">
        <v>2</v>
      </c>
      <c r="I14" s="7">
        <v>684</v>
      </c>
      <c r="J14" s="7">
        <v>630</v>
      </c>
      <c r="K14" s="7">
        <v>49581</v>
      </c>
      <c r="L14" s="7">
        <v>34950</v>
      </c>
      <c r="M14" s="7">
        <v>84531</v>
      </c>
    </row>
    <row r="15" s="1" customFormat="1" ht="47" customHeight="1" spans="1:13">
      <c r="A15" s="7">
        <v>13</v>
      </c>
      <c r="B15" s="7" t="s">
        <v>17</v>
      </c>
      <c r="C15" s="8" t="s">
        <v>47</v>
      </c>
      <c r="D15" s="7">
        <v>0</v>
      </c>
      <c r="E15" s="7">
        <v>2</v>
      </c>
      <c r="F15" s="7">
        <v>19</v>
      </c>
      <c r="G15" s="7">
        <v>0</v>
      </c>
      <c r="H15" s="7">
        <v>19</v>
      </c>
      <c r="I15" s="7">
        <v>2760</v>
      </c>
      <c r="J15" s="7">
        <v>3650</v>
      </c>
      <c r="K15" s="7">
        <v>137814</v>
      </c>
      <c r="L15" s="7">
        <v>173240</v>
      </c>
      <c r="M15" s="7">
        <v>311054</v>
      </c>
    </row>
    <row r="16" s="1" customFormat="1" ht="47" customHeight="1" spans="1:13">
      <c r="A16" s="7">
        <v>14</v>
      </c>
      <c r="B16" s="7" t="s">
        <v>17</v>
      </c>
      <c r="C16" s="8" t="s">
        <v>48</v>
      </c>
      <c r="D16" s="7">
        <v>0</v>
      </c>
      <c r="E16" s="7">
        <v>2</v>
      </c>
      <c r="F16" s="7">
        <v>11</v>
      </c>
      <c r="G16" s="7">
        <v>0</v>
      </c>
      <c r="H16" s="7">
        <v>11</v>
      </c>
      <c r="I16" s="7">
        <v>1760</v>
      </c>
      <c r="J16" s="7">
        <v>2500</v>
      </c>
      <c r="K16" s="7">
        <v>64010</v>
      </c>
      <c r="L16" s="7">
        <v>9270</v>
      </c>
      <c r="M16" s="7">
        <v>73280</v>
      </c>
    </row>
    <row r="17" s="1" customFormat="1" ht="47" customHeight="1" spans="1:13">
      <c r="A17" s="7">
        <v>15</v>
      </c>
      <c r="B17" s="7" t="s">
        <v>17</v>
      </c>
      <c r="C17" s="8" t="s">
        <v>49</v>
      </c>
      <c r="D17" s="7">
        <v>0</v>
      </c>
      <c r="E17" s="7">
        <v>5</v>
      </c>
      <c r="F17" s="7">
        <v>117</v>
      </c>
      <c r="G17" s="7">
        <v>68</v>
      </c>
      <c r="H17" s="7">
        <v>49</v>
      </c>
      <c r="I17" s="7">
        <v>7068</v>
      </c>
      <c r="J17" s="7">
        <v>7631</v>
      </c>
      <c r="K17" s="7">
        <v>567561</v>
      </c>
      <c r="L17" s="7">
        <v>352496</v>
      </c>
      <c r="M17" s="7">
        <v>920057</v>
      </c>
    </row>
    <row r="18" s="1" customFormat="1" ht="47" customHeight="1" spans="1:13">
      <c r="A18" s="7">
        <v>16</v>
      </c>
      <c r="B18" s="7" t="s">
        <v>17</v>
      </c>
      <c r="C18" s="8" t="s">
        <v>50</v>
      </c>
      <c r="D18" s="7">
        <v>0</v>
      </c>
      <c r="E18" s="7">
        <v>6</v>
      </c>
      <c r="F18" s="7">
        <v>67</v>
      </c>
      <c r="G18" s="7">
        <v>23</v>
      </c>
      <c r="H18" s="7">
        <v>44</v>
      </c>
      <c r="I18" s="7">
        <v>5441</v>
      </c>
      <c r="J18" s="7">
        <v>6800</v>
      </c>
      <c r="K18" s="7">
        <v>0</v>
      </c>
      <c r="L18" s="7">
        <v>771818</v>
      </c>
      <c r="M18" s="7">
        <v>771818</v>
      </c>
    </row>
    <row r="19" s="1" customFormat="1" ht="47" customHeight="1" spans="1:13">
      <c r="A19" s="7">
        <v>17</v>
      </c>
      <c r="B19" s="7" t="s">
        <v>17</v>
      </c>
      <c r="C19" s="8" t="s">
        <v>51</v>
      </c>
      <c r="D19" s="7">
        <v>0</v>
      </c>
      <c r="E19" s="7">
        <v>12</v>
      </c>
      <c r="F19" s="7">
        <v>138</v>
      </c>
      <c r="G19" s="7">
        <v>13</v>
      </c>
      <c r="H19" s="7">
        <v>125</v>
      </c>
      <c r="I19" s="7">
        <v>3798</v>
      </c>
      <c r="J19" s="7">
        <v>3267</v>
      </c>
      <c r="K19" s="7">
        <v>51505</v>
      </c>
      <c r="L19" s="7">
        <v>214944</v>
      </c>
      <c r="M19" s="7">
        <v>266449</v>
      </c>
    </row>
    <row r="20" s="1" customFormat="1" ht="47" customHeight="1" spans="1:13">
      <c r="A20" s="7">
        <v>18</v>
      </c>
      <c r="B20" s="7" t="s">
        <v>17</v>
      </c>
      <c r="C20" s="8" t="s">
        <v>52</v>
      </c>
      <c r="D20" s="7">
        <v>0</v>
      </c>
      <c r="E20" s="7">
        <v>1</v>
      </c>
      <c r="F20" s="7">
        <v>10</v>
      </c>
      <c r="G20" s="7">
        <v>0</v>
      </c>
      <c r="H20" s="7">
        <v>10</v>
      </c>
      <c r="I20" s="7">
        <v>1200</v>
      </c>
      <c r="J20" s="7">
        <v>1600</v>
      </c>
      <c r="K20" s="7">
        <v>0</v>
      </c>
      <c r="L20" s="7">
        <v>34729</v>
      </c>
      <c r="M20" s="7">
        <v>34729</v>
      </c>
    </row>
    <row r="21" s="1" customFormat="1" ht="47" customHeight="1" spans="1:13">
      <c r="A21" s="7">
        <v>19</v>
      </c>
      <c r="B21" s="7" t="s">
        <v>17</v>
      </c>
      <c r="C21" s="8" t="s">
        <v>53</v>
      </c>
      <c r="D21" s="7">
        <v>0</v>
      </c>
      <c r="E21" s="7">
        <v>3</v>
      </c>
      <c r="F21" s="7">
        <v>5</v>
      </c>
      <c r="G21" s="7">
        <v>0</v>
      </c>
      <c r="H21" s="7">
        <v>5</v>
      </c>
      <c r="I21" s="7">
        <v>1320</v>
      </c>
      <c r="J21" s="7">
        <v>1490</v>
      </c>
      <c r="K21" s="7">
        <v>85185</v>
      </c>
      <c r="L21" s="7">
        <v>97227</v>
      </c>
      <c r="M21" s="7">
        <v>182412</v>
      </c>
    </row>
    <row r="22" s="1" customFormat="1" ht="47" customHeight="1" spans="1:13">
      <c r="A22" s="7">
        <v>20</v>
      </c>
      <c r="B22" s="7" t="s">
        <v>17</v>
      </c>
      <c r="C22" s="8" t="s">
        <v>43</v>
      </c>
      <c r="D22" s="7">
        <v>0</v>
      </c>
      <c r="E22" s="7">
        <v>27</v>
      </c>
      <c r="F22" s="7">
        <v>96</v>
      </c>
      <c r="G22" s="7">
        <v>59</v>
      </c>
      <c r="H22" s="7">
        <v>37</v>
      </c>
      <c r="I22" s="7">
        <v>3600</v>
      </c>
      <c r="J22" s="7">
        <v>5079</v>
      </c>
      <c r="K22" s="7">
        <v>151581</v>
      </c>
      <c r="L22" s="7">
        <v>46476</v>
      </c>
      <c r="M22" s="7">
        <v>198057</v>
      </c>
    </row>
    <row r="23" s="1" customFormat="1" ht="47" customHeight="1" spans="1:13">
      <c r="A23" s="7">
        <v>21</v>
      </c>
      <c r="B23" s="7" t="s">
        <v>17</v>
      </c>
      <c r="C23" s="8" t="s">
        <v>39</v>
      </c>
      <c r="D23" s="7">
        <v>0</v>
      </c>
      <c r="E23" s="7">
        <v>5</v>
      </c>
      <c r="F23" s="7">
        <v>75</v>
      </c>
      <c r="G23" s="7">
        <v>30</v>
      </c>
      <c r="H23" s="7">
        <v>45</v>
      </c>
      <c r="I23" s="7">
        <v>4290</v>
      </c>
      <c r="J23" s="7">
        <v>4489</v>
      </c>
      <c r="K23" s="7">
        <v>152400</v>
      </c>
      <c r="L23" s="7">
        <v>344282</v>
      </c>
      <c r="M23" s="7">
        <v>496682</v>
      </c>
    </row>
    <row r="24" s="1" customFormat="1" ht="47" customHeight="1" spans="1:13">
      <c r="A24" s="7">
        <v>22</v>
      </c>
      <c r="B24" s="7" t="s">
        <v>17</v>
      </c>
      <c r="C24" s="8" t="s">
        <v>54</v>
      </c>
      <c r="D24" s="7">
        <v>0</v>
      </c>
      <c r="E24" s="7">
        <v>1</v>
      </c>
      <c r="F24" s="7">
        <v>40</v>
      </c>
      <c r="G24" s="7">
        <v>17</v>
      </c>
      <c r="H24" s="7">
        <v>23</v>
      </c>
      <c r="I24" s="7">
        <v>1154</v>
      </c>
      <c r="J24" s="7">
        <v>1000</v>
      </c>
      <c r="K24" s="7">
        <v>92284</v>
      </c>
      <c r="L24" s="7">
        <v>30772</v>
      </c>
      <c r="M24" s="7">
        <v>123056</v>
      </c>
    </row>
    <row r="25" s="1" customFormat="1" ht="47" customHeight="1" spans="1:13">
      <c r="A25" s="9">
        <v>23</v>
      </c>
      <c r="B25" s="9" t="s">
        <v>17</v>
      </c>
      <c r="C25" s="10" t="s">
        <v>37</v>
      </c>
      <c r="D25" s="7">
        <v>0</v>
      </c>
      <c r="E25" s="7">
        <v>1</v>
      </c>
      <c r="F25" s="7">
        <v>2</v>
      </c>
      <c r="G25" s="7">
        <v>0</v>
      </c>
      <c r="H25" s="7">
        <v>2</v>
      </c>
      <c r="I25" s="7">
        <v>1000</v>
      </c>
      <c r="J25" s="7">
        <v>1000</v>
      </c>
      <c r="K25" s="7">
        <v>5308</v>
      </c>
      <c r="L25" s="7">
        <v>3811</v>
      </c>
      <c r="M25" s="7">
        <v>9119</v>
      </c>
    </row>
    <row r="26" s="1" customFormat="1" ht="47" customHeight="1" spans="1:13">
      <c r="A26" s="11"/>
      <c r="B26" s="11"/>
      <c r="C26" s="10" t="s">
        <v>37</v>
      </c>
      <c r="D26" s="7">
        <v>1</v>
      </c>
      <c r="E26" s="7">
        <v>0</v>
      </c>
      <c r="F26" s="7">
        <v>15</v>
      </c>
      <c r="G26" s="7">
        <v>0</v>
      </c>
      <c r="H26" s="7">
        <v>0</v>
      </c>
      <c r="I26" s="7">
        <v>0</v>
      </c>
      <c r="J26" s="7">
        <v>1000</v>
      </c>
      <c r="K26" s="7">
        <v>245899</v>
      </c>
      <c r="L26" s="7">
        <v>0</v>
      </c>
      <c r="M26" s="7">
        <v>245899</v>
      </c>
    </row>
    <row r="27" s="1" customFormat="1" ht="47" customHeight="1" spans="1:13">
      <c r="A27" s="7">
        <v>24</v>
      </c>
      <c r="B27" s="7" t="s">
        <v>17</v>
      </c>
      <c r="C27" s="8" t="s">
        <v>55</v>
      </c>
      <c r="D27" s="7">
        <v>0</v>
      </c>
      <c r="E27" s="7">
        <v>2</v>
      </c>
      <c r="F27" s="7">
        <v>20</v>
      </c>
      <c r="G27" s="7">
        <v>0</v>
      </c>
      <c r="H27" s="7">
        <v>20</v>
      </c>
      <c r="I27" s="7">
        <v>2440</v>
      </c>
      <c r="J27" s="7">
        <v>2500</v>
      </c>
      <c r="K27" s="7">
        <v>41371</v>
      </c>
      <c r="L27" s="7">
        <v>189033</v>
      </c>
      <c r="M27" s="7">
        <v>230404</v>
      </c>
    </row>
    <row r="28" s="1" customFormat="1" ht="47" customHeight="1" spans="1:13">
      <c r="A28" s="7">
        <v>25</v>
      </c>
      <c r="B28" s="7" t="s">
        <v>17</v>
      </c>
      <c r="C28" s="8" t="s">
        <v>56</v>
      </c>
      <c r="D28" s="7">
        <v>0</v>
      </c>
      <c r="E28" s="7">
        <v>7</v>
      </c>
      <c r="F28" s="7">
        <v>30</v>
      </c>
      <c r="G28" s="7">
        <v>2</v>
      </c>
      <c r="H28" s="7">
        <v>28</v>
      </c>
      <c r="I28" s="7">
        <v>4134</v>
      </c>
      <c r="J28" s="7">
        <v>4230</v>
      </c>
      <c r="K28" s="7">
        <v>205400</v>
      </c>
      <c r="L28" s="7">
        <v>268688</v>
      </c>
      <c r="M28" s="7">
        <v>474088</v>
      </c>
    </row>
    <row r="29" s="1" customFormat="1" ht="47" customHeight="1" spans="1:13">
      <c r="A29" s="7">
        <v>26</v>
      </c>
      <c r="B29" s="7" t="s">
        <v>17</v>
      </c>
      <c r="C29" s="8" t="s">
        <v>57</v>
      </c>
      <c r="D29" s="7">
        <v>0</v>
      </c>
      <c r="E29" s="7">
        <v>1</v>
      </c>
      <c r="F29" s="7">
        <v>4</v>
      </c>
      <c r="G29" s="7">
        <v>0</v>
      </c>
      <c r="H29" s="7">
        <v>4</v>
      </c>
      <c r="I29" s="7">
        <v>600</v>
      </c>
      <c r="J29" s="7">
        <v>630</v>
      </c>
      <c r="K29" s="7">
        <v>0</v>
      </c>
      <c r="L29" s="7">
        <v>27965</v>
      </c>
      <c r="M29" s="7">
        <v>27965</v>
      </c>
    </row>
    <row r="30" s="1" customFormat="1" ht="47" customHeight="1" spans="1:13">
      <c r="A30" s="7">
        <v>27</v>
      </c>
      <c r="B30" s="7" t="s">
        <v>17</v>
      </c>
      <c r="C30" s="8" t="s">
        <v>58</v>
      </c>
      <c r="D30" s="7">
        <v>0</v>
      </c>
      <c r="E30" s="7">
        <v>2</v>
      </c>
      <c r="F30" s="7">
        <v>38</v>
      </c>
      <c r="G30" s="7">
        <v>6</v>
      </c>
      <c r="H30" s="7">
        <v>32</v>
      </c>
      <c r="I30" s="7">
        <v>3889</v>
      </c>
      <c r="J30" s="7">
        <v>4200</v>
      </c>
      <c r="K30" s="7">
        <v>0</v>
      </c>
      <c r="L30" s="7">
        <v>228124</v>
      </c>
      <c r="M30" s="7">
        <v>228124</v>
      </c>
    </row>
    <row r="31" s="1" customFormat="1" ht="47" customHeight="1" spans="1:13">
      <c r="A31" s="7">
        <v>28</v>
      </c>
      <c r="B31" s="7" t="s">
        <v>17</v>
      </c>
      <c r="C31" s="8" t="s">
        <v>59</v>
      </c>
      <c r="D31" s="7">
        <v>0</v>
      </c>
      <c r="E31" s="7">
        <v>1</v>
      </c>
      <c r="F31" s="7">
        <v>10</v>
      </c>
      <c r="G31" s="7">
        <v>0</v>
      </c>
      <c r="H31" s="7">
        <v>10</v>
      </c>
      <c r="I31" s="7">
        <v>1200</v>
      </c>
      <c r="J31" s="7">
        <v>1200</v>
      </c>
      <c r="K31" s="7">
        <v>120000</v>
      </c>
      <c r="L31" s="7">
        <v>3563</v>
      </c>
      <c r="M31" s="7">
        <v>123563</v>
      </c>
    </row>
    <row r="32" s="1" customFormat="1" ht="47" customHeight="1" spans="1:13">
      <c r="A32" s="7">
        <v>29</v>
      </c>
      <c r="B32" s="7" t="s">
        <v>17</v>
      </c>
      <c r="C32" s="8" t="s">
        <v>60</v>
      </c>
      <c r="D32" s="7">
        <v>0</v>
      </c>
      <c r="E32" s="7">
        <v>5</v>
      </c>
      <c r="F32" s="7">
        <v>47</v>
      </c>
      <c r="G32" s="7">
        <v>4</v>
      </c>
      <c r="H32" s="7">
        <v>43</v>
      </c>
      <c r="I32" s="7">
        <v>8108</v>
      </c>
      <c r="J32" s="7">
        <v>7100</v>
      </c>
      <c r="K32" s="7">
        <v>163298</v>
      </c>
      <c r="L32" s="7">
        <v>457947</v>
      </c>
      <c r="M32" s="7">
        <v>621245</v>
      </c>
    </row>
    <row r="33" s="1" customFormat="1" ht="47" customHeight="1" spans="1:13">
      <c r="A33" s="7">
        <v>30</v>
      </c>
      <c r="B33" s="7" t="s">
        <v>17</v>
      </c>
      <c r="C33" s="8" t="s">
        <v>61</v>
      </c>
      <c r="D33" s="7">
        <v>0</v>
      </c>
      <c r="E33" s="7">
        <v>2</v>
      </c>
      <c r="F33" s="7">
        <v>6</v>
      </c>
      <c r="G33" s="7">
        <v>0</v>
      </c>
      <c r="H33" s="7">
        <v>6</v>
      </c>
      <c r="I33" s="7">
        <v>240</v>
      </c>
      <c r="J33" s="7">
        <v>1260</v>
      </c>
      <c r="K33" s="7">
        <v>0</v>
      </c>
      <c r="L33" s="7">
        <v>4156</v>
      </c>
      <c r="M33" s="7">
        <v>4156</v>
      </c>
    </row>
    <row r="34" s="1" customFormat="1" ht="47" customHeight="1" spans="1:13">
      <c r="A34" s="7">
        <v>31</v>
      </c>
      <c r="B34" s="7" t="s">
        <v>17</v>
      </c>
      <c r="C34" s="8" t="s">
        <v>62</v>
      </c>
      <c r="D34" s="7">
        <v>0</v>
      </c>
      <c r="E34" s="7">
        <v>4</v>
      </c>
      <c r="F34" s="7">
        <v>97</v>
      </c>
      <c r="G34" s="7">
        <v>65</v>
      </c>
      <c r="H34" s="7">
        <v>32</v>
      </c>
      <c r="I34" s="7">
        <v>5214</v>
      </c>
      <c r="J34" s="7">
        <v>5250</v>
      </c>
      <c r="K34" s="7">
        <v>111364</v>
      </c>
      <c r="L34" s="7">
        <v>251787</v>
      </c>
      <c r="M34" s="7">
        <v>363151</v>
      </c>
    </row>
    <row r="35" s="1" customFormat="1" ht="47" customHeight="1" spans="1:13">
      <c r="A35" s="7">
        <v>32</v>
      </c>
      <c r="B35" s="7" t="s">
        <v>20</v>
      </c>
      <c r="C35" s="8" t="s">
        <v>39</v>
      </c>
      <c r="D35" s="7">
        <v>0</v>
      </c>
      <c r="E35" s="7">
        <v>3</v>
      </c>
      <c r="F35" s="7">
        <v>13</v>
      </c>
      <c r="G35" s="7">
        <v>1</v>
      </c>
      <c r="H35" s="7">
        <v>12</v>
      </c>
      <c r="I35" s="7">
        <v>1915</v>
      </c>
      <c r="J35" s="7">
        <v>1915</v>
      </c>
      <c r="K35" s="7">
        <v>76342</v>
      </c>
      <c r="L35" s="7">
        <v>131105</v>
      </c>
      <c r="M35" s="7">
        <v>207447</v>
      </c>
    </row>
    <row r="36" s="1" customFormat="1" ht="47" customHeight="1" spans="1:13">
      <c r="A36" s="7">
        <v>33</v>
      </c>
      <c r="B36" s="7" t="s">
        <v>20</v>
      </c>
      <c r="C36" s="8" t="s">
        <v>55</v>
      </c>
      <c r="D36" s="7">
        <v>0</v>
      </c>
      <c r="E36" s="7">
        <v>3</v>
      </c>
      <c r="F36" s="7">
        <v>18</v>
      </c>
      <c r="G36" s="7">
        <v>2</v>
      </c>
      <c r="H36" s="7">
        <v>16</v>
      </c>
      <c r="I36" s="7">
        <v>2014</v>
      </c>
      <c r="J36" s="7">
        <v>2260</v>
      </c>
      <c r="K36" s="7">
        <v>38457</v>
      </c>
      <c r="L36" s="7">
        <v>152769</v>
      </c>
      <c r="M36" s="7">
        <v>191226</v>
      </c>
    </row>
    <row r="37" s="1" customFormat="1" ht="47" customHeight="1" spans="1:13">
      <c r="A37" s="7">
        <v>34</v>
      </c>
      <c r="B37" s="7" t="s">
        <v>20</v>
      </c>
      <c r="C37" s="8" t="s">
        <v>51</v>
      </c>
      <c r="D37" s="7">
        <v>0</v>
      </c>
      <c r="E37" s="7">
        <v>3</v>
      </c>
      <c r="F37" s="7">
        <v>39</v>
      </c>
      <c r="G37" s="7">
        <v>12</v>
      </c>
      <c r="H37" s="7">
        <v>27</v>
      </c>
      <c r="I37" s="7">
        <v>1564</v>
      </c>
      <c r="J37" s="7">
        <v>1564</v>
      </c>
      <c r="K37" s="7">
        <v>0</v>
      </c>
      <c r="L37" s="7">
        <v>168029</v>
      </c>
      <c r="M37" s="7">
        <v>168029</v>
      </c>
    </row>
    <row r="38" s="1" customFormat="1" ht="47" customHeight="1" spans="1:13">
      <c r="A38" s="7">
        <v>35</v>
      </c>
      <c r="B38" s="7" t="s">
        <v>20</v>
      </c>
      <c r="C38" s="8" t="s">
        <v>62</v>
      </c>
      <c r="D38" s="7">
        <v>0</v>
      </c>
      <c r="E38" s="7">
        <v>1</v>
      </c>
      <c r="F38" s="7">
        <v>13</v>
      </c>
      <c r="G38" s="7">
        <v>11</v>
      </c>
      <c r="H38" s="7">
        <v>2</v>
      </c>
      <c r="I38" s="7">
        <v>317</v>
      </c>
      <c r="J38" s="7">
        <v>317</v>
      </c>
      <c r="K38" s="7">
        <v>0</v>
      </c>
      <c r="L38" s="7">
        <v>21857</v>
      </c>
      <c r="M38" s="7">
        <v>21857</v>
      </c>
    </row>
    <row r="39" s="1" customFormat="1" ht="47" customHeight="1" spans="1:13">
      <c r="A39" s="7">
        <v>36</v>
      </c>
      <c r="B39" s="7" t="s">
        <v>20</v>
      </c>
      <c r="C39" s="8" t="s">
        <v>63</v>
      </c>
      <c r="D39" s="7">
        <v>0</v>
      </c>
      <c r="E39" s="7">
        <v>1</v>
      </c>
      <c r="F39" s="7">
        <v>5</v>
      </c>
      <c r="G39" s="7">
        <v>0</v>
      </c>
      <c r="H39" s="7">
        <v>5</v>
      </c>
      <c r="I39" s="7">
        <v>900</v>
      </c>
      <c r="J39" s="7">
        <v>900</v>
      </c>
      <c r="K39" s="7">
        <v>0</v>
      </c>
      <c r="L39" s="7">
        <v>46411</v>
      </c>
      <c r="M39" s="7">
        <v>46411</v>
      </c>
    </row>
    <row r="40" s="1" customFormat="1" ht="47" customHeight="1" spans="1:13">
      <c r="A40" s="7">
        <v>37</v>
      </c>
      <c r="B40" s="7" t="s">
        <v>20</v>
      </c>
      <c r="C40" s="8" t="s">
        <v>43</v>
      </c>
      <c r="D40" s="7">
        <v>0</v>
      </c>
      <c r="E40" s="7">
        <v>2</v>
      </c>
      <c r="F40" s="7">
        <v>7</v>
      </c>
      <c r="G40" s="7">
        <v>7</v>
      </c>
      <c r="H40" s="7">
        <v>0</v>
      </c>
      <c r="I40" s="7">
        <v>70</v>
      </c>
      <c r="J40" s="7">
        <v>0</v>
      </c>
      <c r="K40" s="7">
        <v>3084</v>
      </c>
      <c r="L40" s="7">
        <v>2361</v>
      </c>
      <c r="M40" s="7">
        <v>5445</v>
      </c>
    </row>
    <row r="41" s="1" customFormat="1" ht="47" customHeight="1" spans="1:13">
      <c r="A41" s="7">
        <v>38</v>
      </c>
      <c r="B41" s="7" t="s">
        <v>18</v>
      </c>
      <c r="C41" s="8" t="s">
        <v>51</v>
      </c>
      <c r="D41" s="7">
        <v>0</v>
      </c>
      <c r="E41" s="7">
        <v>27</v>
      </c>
      <c r="F41" s="7">
        <v>186</v>
      </c>
      <c r="G41" s="7">
        <v>112</v>
      </c>
      <c r="H41" s="7">
        <v>74</v>
      </c>
      <c r="I41" s="7">
        <v>3094</v>
      </c>
      <c r="J41" s="7">
        <v>3130</v>
      </c>
      <c r="K41" s="7">
        <v>12228</v>
      </c>
      <c r="L41" s="7">
        <v>256085</v>
      </c>
      <c r="M41" s="7">
        <v>268313</v>
      </c>
    </row>
    <row r="42" s="1" customFormat="1" ht="47" customHeight="1" spans="1:13">
      <c r="A42" s="7">
        <v>39</v>
      </c>
      <c r="B42" s="7" t="s">
        <v>18</v>
      </c>
      <c r="C42" s="8" t="s">
        <v>64</v>
      </c>
      <c r="D42" s="7">
        <v>0</v>
      </c>
      <c r="E42" s="7">
        <v>1</v>
      </c>
      <c r="F42" s="7">
        <v>5</v>
      </c>
      <c r="G42" s="7">
        <v>0</v>
      </c>
      <c r="H42" s="7">
        <v>5</v>
      </c>
      <c r="I42" s="7">
        <v>160</v>
      </c>
      <c r="J42" s="7">
        <v>800</v>
      </c>
      <c r="K42" s="7">
        <v>0</v>
      </c>
      <c r="L42" s="7">
        <v>30258</v>
      </c>
      <c r="M42" s="7">
        <v>30258</v>
      </c>
    </row>
    <row r="43" s="1" customFormat="1" ht="47" customHeight="1" spans="1:13">
      <c r="A43" s="7">
        <v>40</v>
      </c>
      <c r="B43" s="7" t="s">
        <v>18</v>
      </c>
      <c r="C43" s="8" t="s">
        <v>54</v>
      </c>
      <c r="D43" s="7">
        <v>0</v>
      </c>
      <c r="E43" s="7">
        <v>9</v>
      </c>
      <c r="F43" s="7">
        <v>62</v>
      </c>
      <c r="G43" s="7">
        <v>48</v>
      </c>
      <c r="H43" s="7">
        <v>14</v>
      </c>
      <c r="I43" s="7">
        <v>896</v>
      </c>
      <c r="J43" s="7">
        <v>896</v>
      </c>
      <c r="K43" s="7">
        <v>19086</v>
      </c>
      <c r="L43" s="7">
        <v>23746</v>
      </c>
      <c r="M43" s="7">
        <v>42832</v>
      </c>
    </row>
    <row r="44" s="1" customFormat="1" ht="47" customHeight="1" spans="1:13">
      <c r="A44" s="7">
        <v>41</v>
      </c>
      <c r="B44" s="7" t="s">
        <v>18</v>
      </c>
      <c r="C44" s="8" t="s">
        <v>65</v>
      </c>
      <c r="D44" s="7">
        <v>0</v>
      </c>
      <c r="E44" s="7">
        <v>8</v>
      </c>
      <c r="F44" s="7">
        <v>38</v>
      </c>
      <c r="G44" s="7">
        <v>25</v>
      </c>
      <c r="H44" s="7">
        <v>13</v>
      </c>
      <c r="I44" s="7">
        <v>1935</v>
      </c>
      <c r="J44" s="7">
        <v>1975</v>
      </c>
      <c r="K44" s="7">
        <v>4773</v>
      </c>
      <c r="L44" s="7">
        <v>86066</v>
      </c>
      <c r="M44" s="7">
        <v>90839</v>
      </c>
    </row>
    <row r="45" s="1" customFormat="1" ht="47" customHeight="1" spans="1:13">
      <c r="A45" s="7">
        <v>42</v>
      </c>
      <c r="B45" s="7" t="s">
        <v>18</v>
      </c>
      <c r="C45" s="8" t="s">
        <v>66</v>
      </c>
      <c r="D45" s="7">
        <v>0</v>
      </c>
      <c r="E45" s="7">
        <v>14</v>
      </c>
      <c r="F45" s="7">
        <v>67</v>
      </c>
      <c r="G45" s="7">
        <v>52</v>
      </c>
      <c r="H45" s="7">
        <v>15</v>
      </c>
      <c r="I45" s="7">
        <v>1414</v>
      </c>
      <c r="J45" s="7">
        <v>1414</v>
      </c>
      <c r="K45" s="7">
        <v>110746</v>
      </c>
      <c r="L45" s="7">
        <v>13129</v>
      </c>
      <c r="M45" s="7">
        <v>123875</v>
      </c>
    </row>
    <row r="46" s="1" customFormat="1" ht="47" customHeight="1" spans="1:13">
      <c r="A46" s="7">
        <v>43</v>
      </c>
      <c r="B46" s="7" t="s">
        <v>18</v>
      </c>
      <c r="C46" s="8" t="s">
        <v>67</v>
      </c>
      <c r="D46" s="7">
        <v>0</v>
      </c>
      <c r="E46" s="7">
        <v>1</v>
      </c>
      <c r="F46" s="7">
        <v>13</v>
      </c>
      <c r="G46" s="7">
        <v>0</v>
      </c>
      <c r="H46" s="7">
        <v>13</v>
      </c>
      <c r="I46" s="7">
        <v>120</v>
      </c>
      <c r="J46" s="7">
        <v>120</v>
      </c>
      <c r="K46" s="7">
        <v>0</v>
      </c>
      <c r="L46" s="7">
        <v>76122</v>
      </c>
      <c r="M46" s="7">
        <v>76122</v>
      </c>
    </row>
    <row r="47" s="1" customFormat="1" ht="47" customHeight="1" spans="1:13">
      <c r="A47" s="7">
        <v>44</v>
      </c>
      <c r="B47" s="7" t="s">
        <v>18</v>
      </c>
      <c r="C47" s="8" t="s">
        <v>43</v>
      </c>
      <c r="D47" s="7">
        <v>0</v>
      </c>
      <c r="E47" s="7">
        <v>3</v>
      </c>
      <c r="F47" s="7">
        <v>15</v>
      </c>
      <c r="G47" s="7">
        <v>6</v>
      </c>
      <c r="H47" s="7">
        <v>9</v>
      </c>
      <c r="I47" s="7">
        <v>956</v>
      </c>
      <c r="J47" s="7">
        <v>1078</v>
      </c>
      <c r="K47" s="7">
        <v>93820</v>
      </c>
      <c r="L47" s="7">
        <v>3557</v>
      </c>
      <c r="M47" s="7">
        <v>97377</v>
      </c>
    </row>
    <row r="48" s="1" customFormat="1" ht="47" customHeight="1" spans="1:13">
      <c r="A48" s="7">
        <v>45</v>
      </c>
      <c r="B48" s="7" t="s">
        <v>15</v>
      </c>
      <c r="C48" s="8" t="s">
        <v>68</v>
      </c>
      <c r="D48" s="7">
        <v>0</v>
      </c>
      <c r="E48" s="7">
        <v>3</v>
      </c>
      <c r="F48" s="7">
        <v>42</v>
      </c>
      <c r="G48" s="7">
        <v>14</v>
      </c>
      <c r="H48" s="7">
        <v>28</v>
      </c>
      <c r="I48" s="7">
        <v>3658</v>
      </c>
      <c r="J48" s="7">
        <v>4000</v>
      </c>
      <c r="K48" s="7">
        <v>0</v>
      </c>
      <c r="L48" s="7">
        <v>386860</v>
      </c>
      <c r="M48" s="7">
        <v>386860</v>
      </c>
    </row>
    <row r="49" s="1" customFormat="1" ht="47" customHeight="1" spans="1:13">
      <c r="A49" s="7">
        <v>46</v>
      </c>
      <c r="B49" s="7" t="s">
        <v>15</v>
      </c>
      <c r="C49" s="8" t="s">
        <v>69</v>
      </c>
      <c r="D49" s="7">
        <v>0</v>
      </c>
      <c r="E49" s="7">
        <v>1</v>
      </c>
      <c r="F49" s="7">
        <v>7</v>
      </c>
      <c r="G49" s="7">
        <v>0</v>
      </c>
      <c r="H49" s="7">
        <v>7</v>
      </c>
      <c r="I49" s="7">
        <v>840</v>
      </c>
      <c r="J49" s="7">
        <v>800</v>
      </c>
      <c r="K49" s="7">
        <v>55682</v>
      </c>
      <c r="L49" s="7">
        <v>91398</v>
      </c>
      <c r="M49" s="7">
        <v>147080</v>
      </c>
    </row>
    <row r="50" s="1" customFormat="1" ht="47" customHeight="1" spans="1:13">
      <c r="A50" s="7">
        <v>47</v>
      </c>
      <c r="B50" s="7" t="s">
        <v>15</v>
      </c>
      <c r="C50" s="8" t="s">
        <v>70</v>
      </c>
      <c r="D50" s="7">
        <v>0</v>
      </c>
      <c r="E50" s="7">
        <v>2</v>
      </c>
      <c r="F50" s="7">
        <v>22</v>
      </c>
      <c r="G50" s="7">
        <v>6</v>
      </c>
      <c r="H50" s="7">
        <v>16</v>
      </c>
      <c r="I50" s="7">
        <v>1962</v>
      </c>
      <c r="J50" s="7">
        <v>2050</v>
      </c>
      <c r="K50" s="7">
        <v>0</v>
      </c>
      <c r="L50" s="7">
        <v>221873</v>
      </c>
      <c r="M50" s="7">
        <v>221873</v>
      </c>
    </row>
    <row r="51" s="1" customFormat="1" ht="47" customHeight="1" spans="1:13">
      <c r="A51" s="7">
        <v>48</v>
      </c>
      <c r="B51" s="7" t="s">
        <v>15</v>
      </c>
      <c r="C51" s="8" t="s">
        <v>71</v>
      </c>
      <c r="D51" s="7">
        <v>0</v>
      </c>
      <c r="E51" s="7">
        <v>1</v>
      </c>
      <c r="F51" s="7">
        <v>6</v>
      </c>
      <c r="G51" s="7">
        <v>0</v>
      </c>
      <c r="H51" s="7">
        <v>6</v>
      </c>
      <c r="I51" s="7">
        <v>720</v>
      </c>
      <c r="J51" s="7">
        <v>800</v>
      </c>
      <c r="K51" s="7">
        <v>0</v>
      </c>
      <c r="L51" s="7">
        <v>65173</v>
      </c>
      <c r="M51" s="7">
        <v>65173</v>
      </c>
    </row>
    <row r="52" s="1" customFormat="1" ht="47" customHeight="1" spans="1:13">
      <c r="A52" s="7">
        <v>49</v>
      </c>
      <c r="B52" s="7" t="s">
        <v>15</v>
      </c>
      <c r="C52" s="8" t="s">
        <v>72</v>
      </c>
      <c r="D52" s="7">
        <v>0</v>
      </c>
      <c r="E52" s="7">
        <v>6</v>
      </c>
      <c r="F52" s="7">
        <v>19</v>
      </c>
      <c r="G52" s="7">
        <v>0</v>
      </c>
      <c r="H52" s="7">
        <v>19</v>
      </c>
      <c r="I52" s="7">
        <v>3300</v>
      </c>
      <c r="J52" s="7">
        <v>3660</v>
      </c>
      <c r="K52" s="7">
        <v>291514</v>
      </c>
      <c r="L52" s="7">
        <v>29883</v>
      </c>
      <c r="M52" s="7">
        <v>321397</v>
      </c>
    </row>
    <row r="53" s="1" customFormat="1" ht="47" customHeight="1" spans="1:13">
      <c r="A53" s="7">
        <v>50</v>
      </c>
      <c r="B53" s="7" t="s">
        <v>15</v>
      </c>
      <c r="C53" s="8" t="s">
        <v>73</v>
      </c>
      <c r="D53" s="7">
        <v>0</v>
      </c>
      <c r="E53" s="7">
        <v>8</v>
      </c>
      <c r="F53" s="7">
        <v>32</v>
      </c>
      <c r="G53" s="7">
        <v>0</v>
      </c>
      <c r="H53" s="7">
        <v>32</v>
      </c>
      <c r="I53" s="7">
        <v>3480</v>
      </c>
      <c r="J53" s="7">
        <v>6730</v>
      </c>
      <c r="K53" s="7">
        <v>128729</v>
      </c>
      <c r="L53" s="7">
        <v>441554</v>
      </c>
      <c r="M53" s="7">
        <v>570283</v>
      </c>
    </row>
    <row r="54" s="1" customFormat="1" ht="47" customHeight="1" spans="1:13">
      <c r="A54" s="7">
        <v>51</v>
      </c>
      <c r="B54" s="7" t="s">
        <v>15</v>
      </c>
      <c r="C54" s="8" t="s">
        <v>74</v>
      </c>
      <c r="D54" s="7">
        <v>0</v>
      </c>
      <c r="E54" s="7">
        <v>1</v>
      </c>
      <c r="F54" s="7">
        <v>5</v>
      </c>
      <c r="G54" s="7">
        <v>0</v>
      </c>
      <c r="H54" s="7">
        <v>5</v>
      </c>
      <c r="I54" s="7">
        <v>600</v>
      </c>
      <c r="J54" s="7">
        <v>600</v>
      </c>
      <c r="K54" s="7">
        <v>0</v>
      </c>
      <c r="L54" s="7">
        <v>69823</v>
      </c>
      <c r="M54" s="7">
        <v>69823</v>
      </c>
    </row>
    <row r="55" s="1" customFormat="1" ht="47" customHeight="1" spans="1:13">
      <c r="A55" s="7">
        <v>52</v>
      </c>
      <c r="B55" s="7" t="s">
        <v>15</v>
      </c>
      <c r="C55" s="8" t="s">
        <v>75</v>
      </c>
      <c r="D55" s="7">
        <v>0</v>
      </c>
      <c r="E55" s="7">
        <v>2</v>
      </c>
      <c r="F55" s="7">
        <v>40</v>
      </c>
      <c r="G55" s="7">
        <v>15</v>
      </c>
      <c r="H55" s="7">
        <v>25</v>
      </c>
      <c r="I55" s="7">
        <v>3485</v>
      </c>
      <c r="J55" s="7">
        <v>3180</v>
      </c>
      <c r="K55" s="7">
        <v>0</v>
      </c>
      <c r="L55" s="7">
        <v>292704</v>
      </c>
      <c r="M55" s="7">
        <v>292704</v>
      </c>
    </row>
    <row r="56" s="1" customFormat="1" ht="47" customHeight="1" spans="1:13">
      <c r="A56" s="7">
        <v>53</v>
      </c>
      <c r="B56" s="7" t="s">
        <v>15</v>
      </c>
      <c r="C56" s="8" t="s">
        <v>76</v>
      </c>
      <c r="D56" s="7">
        <v>0</v>
      </c>
      <c r="E56" s="7">
        <v>3</v>
      </c>
      <c r="F56" s="7">
        <v>10</v>
      </c>
      <c r="G56" s="7">
        <v>0</v>
      </c>
      <c r="H56" s="7">
        <v>10</v>
      </c>
      <c r="I56" s="7">
        <v>2400</v>
      </c>
      <c r="J56" s="7">
        <v>2850</v>
      </c>
      <c r="K56" s="7">
        <v>108000</v>
      </c>
      <c r="L56" s="7">
        <v>211776</v>
      </c>
      <c r="M56" s="7">
        <v>319776</v>
      </c>
    </row>
    <row r="57" s="1" customFormat="1" ht="47" customHeight="1" spans="1:13">
      <c r="A57" s="7">
        <v>54</v>
      </c>
      <c r="B57" s="7" t="s">
        <v>15</v>
      </c>
      <c r="C57" s="8" t="s">
        <v>48</v>
      </c>
      <c r="D57" s="7">
        <v>0</v>
      </c>
      <c r="E57" s="7">
        <v>1</v>
      </c>
      <c r="F57" s="7">
        <v>11</v>
      </c>
      <c r="G57" s="7">
        <v>0</v>
      </c>
      <c r="H57" s="7">
        <v>11</v>
      </c>
      <c r="I57" s="7">
        <v>1760</v>
      </c>
      <c r="J57" s="7">
        <v>2500</v>
      </c>
      <c r="K57" s="7">
        <v>0</v>
      </c>
      <c r="L57" s="7">
        <v>169127</v>
      </c>
      <c r="M57" s="7">
        <v>169127</v>
      </c>
    </row>
    <row r="58" s="1" customFormat="1" ht="47" customHeight="1" spans="1:13">
      <c r="A58" s="7">
        <v>55</v>
      </c>
      <c r="B58" s="7" t="s">
        <v>15</v>
      </c>
      <c r="C58" s="8" t="s">
        <v>77</v>
      </c>
      <c r="D58" s="7">
        <v>0</v>
      </c>
      <c r="E58" s="7">
        <v>1</v>
      </c>
      <c r="F58" s="7">
        <v>18</v>
      </c>
      <c r="G58" s="7">
        <v>0</v>
      </c>
      <c r="H58" s="7">
        <v>18</v>
      </c>
      <c r="I58" s="7">
        <v>2160</v>
      </c>
      <c r="J58" s="7">
        <v>2000</v>
      </c>
      <c r="K58" s="7">
        <v>0</v>
      </c>
      <c r="L58" s="7">
        <v>374607</v>
      </c>
      <c r="M58" s="7">
        <v>374607</v>
      </c>
    </row>
    <row r="59" s="1" customFormat="1" ht="47" customHeight="1" spans="1:13">
      <c r="A59" s="7">
        <v>56</v>
      </c>
      <c r="B59" s="7" t="s">
        <v>15</v>
      </c>
      <c r="C59" s="8" t="s">
        <v>78</v>
      </c>
      <c r="D59" s="7">
        <v>0</v>
      </c>
      <c r="E59" s="7">
        <v>1</v>
      </c>
      <c r="F59" s="7">
        <v>11</v>
      </c>
      <c r="G59" s="7">
        <v>0</v>
      </c>
      <c r="H59" s="7">
        <v>11</v>
      </c>
      <c r="I59" s="7">
        <v>1320</v>
      </c>
      <c r="J59" s="7">
        <v>1250</v>
      </c>
      <c r="K59" s="7">
        <v>0</v>
      </c>
      <c r="L59" s="7">
        <v>127127</v>
      </c>
      <c r="M59" s="7">
        <v>127127</v>
      </c>
    </row>
    <row r="60" s="1" customFormat="1" ht="47" customHeight="1" spans="1:13">
      <c r="A60" s="7">
        <v>57</v>
      </c>
      <c r="B60" s="7" t="s">
        <v>15</v>
      </c>
      <c r="C60" s="8" t="s">
        <v>79</v>
      </c>
      <c r="D60" s="7">
        <v>0</v>
      </c>
      <c r="E60" s="7">
        <v>2</v>
      </c>
      <c r="F60" s="7">
        <v>38</v>
      </c>
      <c r="G60" s="7">
        <v>0</v>
      </c>
      <c r="H60" s="7">
        <v>38</v>
      </c>
      <c r="I60" s="7">
        <v>5920</v>
      </c>
      <c r="J60" s="7">
        <v>6100</v>
      </c>
      <c r="K60" s="7">
        <v>0</v>
      </c>
      <c r="L60" s="7">
        <v>656786</v>
      </c>
      <c r="M60" s="7">
        <v>656786</v>
      </c>
    </row>
    <row r="61" s="1" customFormat="1" ht="47" customHeight="1" spans="1:13">
      <c r="A61" s="7">
        <v>58</v>
      </c>
      <c r="B61" s="7" t="s">
        <v>15</v>
      </c>
      <c r="C61" s="8" t="s">
        <v>80</v>
      </c>
      <c r="D61" s="7">
        <v>0</v>
      </c>
      <c r="E61" s="7">
        <v>1</v>
      </c>
      <c r="F61" s="7">
        <v>14</v>
      </c>
      <c r="G61" s="7">
        <v>4</v>
      </c>
      <c r="H61" s="7">
        <v>10</v>
      </c>
      <c r="I61" s="7">
        <v>1228</v>
      </c>
      <c r="J61" s="7">
        <v>1250</v>
      </c>
      <c r="K61" s="7">
        <v>0</v>
      </c>
      <c r="L61" s="7">
        <v>179116</v>
      </c>
      <c r="M61" s="7">
        <v>179116</v>
      </c>
    </row>
    <row r="62" s="1" customFormat="1" ht="47" customHeight="1" spans="1:13">
      <c r="A62" s="7">
        <v>59</v>
      </c>
      <c r="B62" s="7" t="s">
        <v>15</v>
      </c>
      <c r="C62" s="8" t="s">
        <v>81</v>
      </c>
      <c r="D62" s="7">
        <v>0</v>
      </c>
      <c r="E62" s="7">
        <v>1</v>
      </c>
      <c r="F62" s="7">
        <v>25</v>
      </c>
      <c r="G62" s="7">
        <v>0</v>
      </c>
      <c r="H62" s="7">
        <v>25</v>
      </c>
      <c r="I62" s="7">
        <v>3000</v>
      </c>
      <c r="J62" s="7">
        <v>3250</v>
      </c>
      <c r="K62" s="7">
        <v>0</v>
      </c>
      <c r="L62" s="7">
        <v>319845</v>
      </c>
      <c r="M62" s="7">
        <v>319845</v>
      </c>
    </row>
    <row r="63" s="1" customFormat="1" ht="47" customHeight="1" spans="1:13">
      <c r="A63" s="7">
        <v>60</v>
      </c>
      <c r="B63" s="7" t="s">
        <v>15</v>
      </c>
      <c r="C63" s="8" t="s">
        <v>82</v>
      </c>
      <c r="D63" s="7">
        <v>0</v>
      </c>
      <c r="E63" s="7">
        <v>1</v>
      </c>
      <c r="F63" s="7">
        <v>10</v>
      </c>
      <c r="G63" s="7">
        <v>0</v>
      </c>
      <c r="H63" s="7">
        <v>10</v>
      </c>
      <c r="I63" s="7">
        <v>1200</v>
      </c>
      <c r="J63" s="7">
        <v>1600</v>
      </c>
      <c r="K63" s="7">
        <v>73381</v>
      </c>
      <c r="L63" s="7">
        <v>50797</v>
      </c>
      <c r="M63" s="7">
        <v>124178</v>
      </c>
    </row>
    <row r="64" s="1" customFormat="1" ht="47" customHeight="1" spans="1:13">
      <c r="A64" s="7">
        <v>61</v>
      </c>
      <c r="B64" s="7" t="s">
        <v>15</v>
      </c>
      <c r="C64" s="8" t="s">
        <v>45</v>
      </c>
      <c r="D64" s="7">
        <v>4</v>
      </c>
      <c r="E64" s="7">
        <v>0</v>
      </c>
      <c r="F64" s="7">
        <v>620</v>
      </c>
      <c r="G64" s="7">
        <v>0</v>
      </c>
      <c r="H64" s="7">
        <v>0</v>
      </c>
      <c r="I64" s="7">
        <v>0</v>
      </c>
      <c r="J64" s="7">
        <v>1695</v>
      </c>
      <c r="K64" s="7">
        <v>2238370</v>
      </c>
      <c r="L64" s="7">
        <v>0</v>
      </c>
      <c r="M64" s="7">
        <v>2238370</v>
      </c>
    </row>
    <row r="65" s="1" customFormat="1" ht="47" customHeight="1" spans="1:13">
      <c r="A65" s="7">
        <v>62</v>
      </c>
      <c r="B65" s="7" t="s">
        <v>15</v>
      </c>
      <c r="C65" s="8" t="s">
        <v>50</v>
      </c>
      <c r="D65" s="7">
        <v>0</v>
      </c>
      <c r="E65" s="7">
        <v>9</v>
      </c>
      <c r="F65" s="7">
        <v>93</v>
      </c>
      <c r="G65" s="7">
        <v>1</v>
      </c>
      <c r="H65" s="7">
        <v>92</v>
      </c>
      <c r="I65" s="7">
        <v>12327</v>
      </c>
      <c r="J65" s="7">
        <v>13750</v>
      </c>
      <c r="K65" s="7">
        <v>0</v>
      </c>
      <c r="L65" s="7">
        <v>1631686</v>
      </c>
      <c r="M65" s="7">
        <v>1631686</v>
      </c>
    </row>
    <row r="66" s="1" customFormat="1" ht="47" customHeight="1" spans="1:13">
      <c r="A66" s="7">
        <v>63</v>
      </c>
      <c r="B66" s="7" t="s">
        <v>15</v>
      </c>
      <c r="C66" s="8" t="s">
        <v>83</v>
      </c>
      <c r="D66" s="7">
        <v>0</v>
      </c>
      <c r="E66" s="7">
        <v>1</v>
      </c>
      <c r="F66" s="7">
        <v>18</v>
      </c>
      <c r="G66" s="7">
        <v>0</v>
      </c>
      <c r="H66" s="7">
        <v>18</v>
      </c>
      <c r="I66" s="7">
        <v>2160</v>
      </c>
      <c r="J66" s="7">
        <v>2000</v>
      </c>
      <c r="K66" s="7">
        <v>0</v>
      </c>
      <c r="L66" s="7">
        <v>180205</v>
      </c>
      <c r="M66" s="7">
        <v>180205</v>
      </c>
    </row>
    <row r="67" s="1" customFormat="1" ht="47" customHeight="1" spans="1:13">
      <c r="A67" s="7">
        <v>64</v>
      </c>
      <c r="B67" s="7" t="s">
        <v>15</v>
      </c>
      <c r="C67" s="8" t="s">
        <v>84</v>
      </c>
      <c r="D67" s="7">
        <v>0</v>
      </c>
      <c r="E67" s="7">
        <v>2</v>
      </c>
      <c r="F67" s="7">
        <v>29</v>
      </c>
      <c r="G67" s="7">
        <v>0</v>
      </c>
      <c r="H67" s="7">
        <v>29</v>
      </c>
      <c r="I67" s="7">
        <v>3480</v>
      </c>
      <c r="J67" s="7">
        <v>4100</v>
      </c>
      <c r="K67" s="7">
        <v>273561</v>
      </c>
      <c r="L67" s="7">
        <v>157064</v>
      </c>
      <c r="M67" s="7">
        <v>430625</v>
      </c>
    </row>
    <row r="68" s="1" customFormat="1" ht="47" customHeight="1" spans="1:13">
      <c r="A68" s="7">
        <v>65</v>
      </c>
      <c r="B68" s="7" t="s">
        <v>15</v>
      </c>
      <c r="C68" s="8" t="s">
        <v>85</v>
      </c>
      <c r="D68" s="7">
        <v>0</v>
      </c>
      <c r="E68" s="7">
        <v>1</v>
      </c>
      <c r="F68" s="7">
        <v>34</v>
      </c>
      <c r="G68" s="7">
        <v>0</v>
      </c>
      <c r="H68" s="7">
        <v>34</v>
      </c>
      <c r="I68" s="7">
        <v>4480</v>
      </c>
      <c r="J68" s="7">
        <v>4100</v>
      </c>
      <c r="K68" s="7">
        <v>0</v>
      </c>
      <c r="L68" s="7">
        <v>186505</v>
      </c>
      <c r="M68" s="7">
        <v>186505</v>
      </c>
    </row>
    <row r="69" s="1" customFormat="1" ht="47" customHeight="1" spans="1:13">
      <c r="A69" s="7">
        <v>66</v>
      </c>
      <c r="B69" s="7" t="s">
        <v>15</v>
      </c>
      <c r="C69" s="8" t="s">
        <v>39</v>
      </c>
      <c r="D69" s="7">
        <v>0</v>
      </c>
      <c r="E69" s="7">
        <v>28</v>
      </c>
      <c r="F69" s="7">
        <v>267</v>
      </c>
      <c r="G69" s="7">
        <v>95</v>
      </c>
      <c r="H69" s="7">
        <v>172</v>
      </c>
      <c r="I69" s="7">
        <v>22424</v>
      </c>
      <c r="J69" s="7">
        <v>23404</v>
      </c>
      <c r="K69" s="7">
        <v>108000</v>
      </c>
      <c r="L69" s="7">
        <v>2715800</v>
      </c>
      <c r="M69" s="7">
        <v>2823800</v>
      </c>
    </row>
    <row r="70" s="1" customFormat="1" ht="47" customHeight="1" spans="1:13">
      <c r="A70" s="7">
        <v>67</v>
      </c>
      <c r="B70" s="7" t="s">
        <v>15</v>
      </c>
      <c r="C70" s="8" t="s">
        <v>86</v>
      </c>
      <c r="D70" s="7">
        <v>0</v>
      </c>
      <c r="E70" s="7">
        <v>1</v>
      </c>
      <c r="F70" s="7">
        <v>34</v>
      </c>
      <c r="G70" s="7">
        <v>0</v>
      </c>
      <c r="H70" s="7">
        <v>34</v>
      </c>
      <c r="I70" s="7">
        <v>4080</v>
      </c>
      <c r="J70" s="7">
        <v>4100</v>
      </c>
      <c r="K70" s="7">
        <v>0</v>
      </c>
      <c r="L70" s="7">
        <v>233766</v>
      </c>
      <c r="M70" s="7">
        <v>233766</v>
      </c>
    </row>
    <row r="71" s="1" customFormat="1" ht="47" customHeight="1" spans="1:13">
      <c r="A71" s="7">
        <v>68</v>
      </c>
      <c r="B71" s="7" t="s">
        <v>15</v>
      </c>
      <c r="C71" s="8" t="s">
        <v>87</v>
      </c>
      <c r="D71" s="7">
        <v>0</v>
      </c>
      <c r="E71" s="7">
        <v>1</v>
      </c>
      <c r="F71" s="7">
        <v>18</v>
      </c>
      <c r="G71" s="7">
        <v>0</v>
      </c>
      <c r="H71" s="7">
        <v>18</v>
      </c>
      <c r="I71" s="7">
        <v>2160</v>
      </c>
      <c r="J71" s="7">
        <v>2230</v>
      </c>
      <c r="K71" s="7">
        <v>93500</v>
      </c>
      <c r="L71" s="7">
        <v>157372</v>
      </c>
      <c r="M71" s="7">
        <v>250872</v>
      </c>
    </row>
    <row r="72" s="1" customFormat="1" ht="47" customHeight="1" spans="1:13">
      <c r="A72" s="7">
        <v>69</v>
      </c>
      <c r="B72" s="7" t="s">
        <v>15</v>
      </c>
      <c r="C72" s="8" t="s">
        <v>88</v>
      </c>
      <c r="D72" s="7">
        <v>0</v>
      </c>
      <c r="E72" s="7">
        <v>1</v>
      </c>
      <c r="F72" s="7">
        <v>20</v>
      </c>
      <c r="G72" s="7">
        <v>0</v>
      </c>
      <c r="H72" s="7">
        <v>20</v>
      </c>
      <c r="I72" s="7">
        <v>2400</v>
      </c>
      <c r="J72" s="7">
        <v>2500</v>
      </c>
      <c r="K72" s="7">
        <v>161223</v>
      </c>
      <c r="L72" s="7">
        <v>225225</v>
      </c>
      <c r="M72" s="7">
        <v>386448</v>
      </c>
    </row>
    <row r="73" s="1" customFormat="1" ht="47" customHeight="1" spans="1:13">
      <c r="A73" s="7">
        <v>70</v>
      </c>
      <c r="B73" s="7" t="s">
        <v>15</v>
      </c>
      <c r="C73" s="8" t="s">
        <v>89</v>
      </c>
      <c r="D73" s="7">
        <v>0</v>
      </c>
      <c r="E73" s="7">
        <v>1</v>
      </c>
      <c r="F73" s="7">
        <v>80</v>
      </c>
      <c r="G73" s="7">
        <v>70</v>
      </c>
      <c r="H73" s="7">
        <v>10</v>
      </c>
      <c r="I73" s="7">
        <v>1250</v>
      </c>
      <c r="J73" s="7">
        <v>1250</v>
      </c>
      <c r="K73" s="7">
        <v>0</v>
      </c>
      <c r="L73" s="7">
        <v>108381</v>
      </c>
      <c r="M73" s="7">
        <v>108381</v>
      </c>
    </row>
    <row r="74" s="1" customFormat="1" ht="47" customHeight="1" spans="1:13">
      <c r="A74" s="7">
        <v>71</v>
      </c>
      <c r="B74" s="7" t="s">
        <v>15</v>
      </c>
      <c r="C74" s="8" t="s">
        <v>36</v>
      </c>
      <c r="D74" s="7">
        <v>0</v>
      </c>
      <c r="E74" s="7">
        <v>1</v>
      </c>
      <c r="F74" s="7">
        <v>20</v>
      </c>
      <c r="G74" s="7">
        <v>3</v>
      </c>
      <c r="H74" s="7">
        <v>17</v>
      </c>
      <c r="I74" s="7">
        <v>2341</v>
      </c>
      <c r="J74" s="7">
        <v>2500</v>
      </c>
      <c r="K74" s="7">
        <v>0</v>
      </c>
      <c r="L74" s="7">
        <v>329425</v>
      </c>
      <c r="M74" s="7">
        <v>329425</v>
      </c>
    </row>
    <row r="75" s="1" customFormat="1" ht="47" customHeight="1" spans="1:13">
      <c r="A75" s="7">
        <v>72</v>
      </c>
      <c r="B75" s="7" t="s">
        <v>15</v>
      </c>
      <c r="C75" s="8" t="s">
        <v>90</v>
      </c>
      <c r="D75" s="7">
        <v>0</v>
      </c>
      <c r="E75" s="7">
        <v>1</v>
      </c>
      <c r="F75" s="7">
        <v>25</v>
      </c>
      <c r="G75" s="7">
        <v>18</v>
      </c>
      <c r="H75" s="7">
        <v>7</v>
      </c>
      <c r="I75" s="7">
        <v>2366</v>
      </c>
      <c r="J75" s="7">
        <v>2000</v>
      </c>
      <c r="K75" s="7">
        <v>151052</v>
      </c>
      <c r="L75" s="7">
        <v>166374</v>
      </c>
      <c r="M75" s="7">
        <v>317426</v>
      </c>
    </row>
    <row r="76" s="1" customFormat="1" ht="47" customHeight="1" spans="1:13">
      <c r="A76" s="7">
        <v>73</v>
      </c>
      <c r="B76" s="7" t="s">
        <v>15</v>
      </c>
      <c r="C76" s="8" t="s">
        <v>91</v>
      </c>
      <c r="D76" s="7">
        <v>0</v>
      </c>
      <c r="E76" s="7">
        <v>1</v>
      </c>
      <c r="F76" s="7">
        <v>17</v>
      </c>
      <c r="G76" s="7">
        <v>0</v>
      </c>
      <c r="H76" s="7">
        <v>17</v>
      </c>
      <c r="I76" s="7">
        <v>1000</v>
      </c>
      <c r="J76" s="7">
        <v>800</v>
      </c>
      <c r="K76" s="7">
        <v>80000</v>
      </c>
      <c r="L76" s="7">
        <v>42548</v>
      </c>
      <c r="M76" s="7">
        <v>122548</v>
      </c>
    </row>
    <row r="77" s="1" customFormat="1" ht="47" customHeight="1" spans="1:13">
      <c r="A77" s="7">
        <v>74</v>
      </c>
      <c r="B77" s="7" t="s">
        <v>15</v>
      </c>
      <c r="C77" s="8" t="s">
        <v>92</v>
      </c>
      <c r="D77" s="7">
        <v>0</v>
      </c>
      <c r="E77" s="7">
        <v>1</v>
      </c>
      <c r="F77" s="7">
        <v>9</v>
      </c>
      <c r="G77" s="7">
        <v>2</v>
      </c>
      <c r="H77" s="7">
        <v>7</v>
      </c>
      <c r="I77" s="7">
        <v>614</v>
      </c>
      <c r="J77" s="7">
        <v>630</v>
      </c>
      <c r="K77" s="7">
        <v>0</v>
      </c>
      <c r="L77" s="7">
        <v>77847</v>
      </c>
      <c r="M77" s="7">
        <v>77847</v>
      </c>
    </row>
    <row r="78" s="1" customFormat="1" ht="47" customHeight="1" spans="1:13">
      <c r="A78" s="7">
        <v>75</v>
      </c>
      <c r="B78" s="7" t="s">
        <v>15</v>
      </c>
      <c r="C78" s="8" t="s">
        <v>93</v>
      </c>
      <c r="D78" s="7">
        <v>0</v>
      </c>
      <c r="E78" s="7">
        <v>1</v>
      </c>
      <c r="F78" s="7">
        <v>20</v>
      </c>
      <c r="G78" s="7">
        <v>0</v>
      </c>
      <c r="H78" s="7">
        <v>20</v>
      </c>
      <c r="I78" s="7">
        <v>1400</v>
      </c>
      <c r="J78" s="7">
        <v>1430</v>
      </c>
      <c r="K78" s="7">
        <v>0</v>
      </c>
      <c r="L78" s="7">
        <v>100721</v>
      </c>
      <c r="M78" s="7">
        <v>100721</v>
      </c>
    </row>
    <row r="79" s="1" customFormat="1" ht="47" customHeight="1" spans="1:13">
      <c r="A79" s="7">
        <v>76</v>
      </c>
      <c r="B79" s="7" t="s">
        <v>15</v>
      </c>
      <c r="C79" s="8" t="s">
        <v>94</v>
      </c>
      <c r="D79" s="7">
        <v>0</v>
      </c>
      <c r="E79" s="7">
        <v>1</v>
      </c>
      <c r="F79" s="7">
        <v>10</v>
      </c>
      <c r="G79" s="7">
        <v>0</v>
      </c>
      <c r="H79" s="7">
        <v>10</v>
      </c>
      <c r="I79" s="7">
        <v>1140</v>
      </c>
      <c r="J79" s="7">
        <v>1000</v>
      </c>
      <c r="K79" s="7">
        <v>48408</v>
      </c>
      <c r="L79" s="7">
        <v>200000</v>
      </c>
      <c r="M79" s="7">
        <v>248408</v>
      </c>
    </row>
    <row r="80" s="1" customFormat="1" ht="47" customHeight="1" spans="1:13">
      <c r="A80" s="7">
        <v>77</v>
      </c>
      <c r="B80" s="7" t="s">
        <v>15</v>
      </c>
      <c r="C80" s="8" t="s">
        <v>95</v>
      </c>
      <c r="D80" s="7">
        <v>0</v>
      </c>
      <c r="E80" s="7">
        <v>2</v>
      </c>
      <c r="F80" s="7">
        <v>10</v>
      </c>
      <c r="G80" s="7">
        <v>5</v>
      </c>
      <c r="H80" s="7">
        <v>5</v>
      </c>
      <c r="I80" s="7">
        <v>2035</v>
      </c>
      <c r="J80" s="7">
        <v>2050</v>
      </c>
      <c r="K80" s="7">
        <v>0</v>
      </c>
      <c r="L80" s="7">
        <v>233803</v>
      </c>
      <c r="M80" s="7">
        <v>233803</v>
      </c>
    </row>
    <row r="81" s="1" customFormat="1" ht="47" customHeight="1" spans="1:13">
      <c r="A81" s="7">
        <v>78</v>
      </c>
      <c r="B81" s="7" t="s">
        <v>15</v>
      </c>
      <c r="C81" s="8" t="s">
        <v>96</v>
      </c>
      <c r="D81" s="7">
        <v>0</v>
      </c>
      <c r="E81" s="7">
        <v>1</v>
      </c>
      <c r="F81" s="7">
        <v>6</v>
      </c>
      <c r="G81" s="7">
        <v>0</v>
      </c>
      <c r="H81" s="7">
        <v>6</v>
      </c>
      <c r="I81" s="7">
        <v>960</v>
      </c>
      <c r="J81" s="7">
        <v>1000</v>
      </c>
      <c r="K81" s="7">
        <v>74292</v>
      </c>
      <c r="L81" s="7">
        <v>33593</v>
      </c>
      <c r="M81" s="7">
        <v>107885</v>
      </c>
    </row>
    <row r="82" s="1" customFormat="1" ht="47" customHeight="1" spans="1:13">
      <c r="A82" s="7">
        <v>79</v>
      </c>
      <c r="B82" s="7" t="s">
        <v>15</v>
      </c>
      <c r="C82" s="8" t="s">
        <v>97</v>
      </c>
      <c r="D82" s="7">
        <v>0</v>
      </c>
      <c r="E82" s="7">
        <v>1</v>
      </c>
      <c r="F82" s="7">
        <v>16</v>
      </c>
      <c r="G82" s="7">
        <v>0</v>
      </c>
      <c r="H82" s="7">
        <v>16</v>
      </c>
      <c r="I82" s="7">
        <v>1920</v>
      </c>
      <c r="J82" s="7">
        <v>2000</v>
      </c>
      <c r="K82" s="7">
        <v>138531</v>
      </c>
      <c r="L82" s="7">
        <v>38093</v>
      </c>
      <c r="M82" s="7">
        <v>176624</v>
      </c>
    </row>
    <row r="83" s="1" customFormat="1" ht="47" customHeight="1" spans="1:13">
      <c r="A83" s="7">
        <v>80</v>
      </c>
      <c r="B83" s="7" t="s">
        <v>15</v>
      </c>
      <c r="C83" s="8" t="s">
        <v>98</v>
      </c>
      <c r="D83" s="7">
        <v>0</v>
      </c>
      <c r="E83" s="7">
        <v>1</v>
      </c>
      <c r="F83" s="7">
        <v>24</v>
      </c>
      <c r="G83" s="7">
        <v>10</v>
      </c>
      <c r="H83" s="7">
        <v>14</v>
      </c>
      <c r="I83" s="7">
        <v>2310</v>
      </c>
      <c r="J83" s="7">
        <v>2500</v>
      </c>
      <c r="K83" s="7">
        <v>195810</v>
      </c>
      <c r="L83" s="7">
        <v>95140</v>
      </c>
      <c r="M83" s="7">
        <v>290950</v>
      </c>
    </row>
    <row r="84" s="1" customFormat="1" ht="47" customHeight="1" spans="1:13">
      <c r="A84" s="7">
        <v>81</v>
      </c>
      <c r="B84" s="7" t="s">
        <v>15</v>
      </c>
      <c r="C84" s="8" t="s">
        <v>99</v>
      </c>
      <c r="D84" s="7">
        <v>0</v>
      </c>
      <c r="E84" s="7">
        <v>1</v>
      </c>
      <c r="F84" s="7">
        <v>12</v>
      </c>
      <c r="G84" s="7">
        <v>0</v>
      </c>
      <c r="H84" s="7">
        <v>12</v>
      </c>
      <c r="I84" s="7">
        <v>1440</v>
      </c>
      <c r="J84" s="7">
        <v>1600</v>
      </c>
      <c r="K84" s="7">
        <v>108559</v>
      </c>
      <c r="L84" s="7">
        <v>210121</v>
      </c>
      <c r="M84" s="7">
        <v>318680</v>
      </c>
    </row>
    <row r="85" s="1" customFormat="1" ht="47" customHeight="1" spans="1:13">
      <c r="A85" s="7">
        <v>82</v>
      </c>
      <c r="B85" s="7" t="s">
        <v>15</v>
      </c>
      <c r="C85" s="8" t="s">
        <v>51</v>
      </c>
      <c r="D85" s="7">
        <v>0</v>
      </c>
      <c r="E85" s="7">
        <v>58</v>
      </c>
      <c r="F85" s="7">
        <v>923</v>
      </c>
      <c r="G85" s="7">
        <v>126</v>
      </c>
      <c r="H85" s="7">
        <v>797</v>
      </c>
      <c r="I85" s="7">
        <v>43437</v>
      </c>
      <c r="J85" s="7">
        <v>36685</v>
      </c>
      <c r="K85" s="7">
        <v>318460</v>
      </c>
      <c r="L85" s="7">
        <v>2724386</v>
      </c>
      <c r="M85" s="7">
        <v>3042846</v>
      </c>
    </row>
    <row r="86" s="1" customFormat="1" ht="47" customHeight="1" spans="1:13">
      <c r="A86" s="7">
        <v>83</v>
      </c>
      <c r="B86" s="7" t="s">
        <v>15</v>
      </c>
      <c r="C86" s="8" t="s">
        <v>100</v>
      </c>
      <c r="D86" s="7">
        <v>0</v>
      </c>
      <c r="E86" s="7">
        <v>6</v>
      </c>
      <c r="F86" s="7">
        <v>72</v>
      </c>
      <c r="G86" s="7">
        <v>12</v>
      </c>
      <c r="H86" s="7">
        <v>60</v>
      </c>
      <c r="I86" s="7">
        <v>9294</v>
      </c>
      <c r="J86" s="7">
        <v>11950</v>
      </c>
      <c r="K86" s="7">
        <v>105000</v>
      </c>
      <c r="L86" s="7">
        <v>1121953</v>
      </c>
      <c r="M86" s="7">
        <v>1226953</v>
      </c>
    </row>
    <row r="87" s="1" customFormat="1" ht="47" customHeight="1" spans="1:13">
      <c r="A87" s="7">
        <v>84</v>
      </c>
      <c r="B87" s="7" t="s">
        <v>15</v>
      </c>
      <c r="C87" s="8" t="s">
        <v>101</v>
      </c>
      <c r="D87" s="7">
        <v>0</v>
      </c>
      <c r="E87" s="7">
        <v>8</v>
      </c>
      <c r="F87" s="7">
        <v>119</v>
      </c>
      <c r="G87" s="7">
        <v>0</v>
      </c>
      <c r="H87" s="7">
        <v>119</v>
      </c>
      <c r="I87" s="7">
        <v>14280</v>
      </c>
      <c r="J87" s="7">
        <v>15500</v>
      </c>
      <c r="K87" s="7">
        <v>240000</v>
      </c>
      <c r="L87" s="7">
        <v>1138968</v>
      </c>
      <c r="M87" s="7">
        <v>1378968</v>
      </c>
    </row>
    <row r="88" s="1" customFormat="1" ht="47" customHeight="1" spans="1:13">
      <c r="A88" s="7">
        <v>85</v>
      </c>
      <c r="B88" s="7" t="s">
        <v>15</v>
      </c>
      <c r="C88" s="8" t="s">
        <v>102</v>
      </c>
      <c r="D88" s="7">
        <v>0</v>
      </c>
      <c r="E88" s="7">
        <v>1</v>
      </c>
      <c r="F88" s="7">
        <v>22</v>
      </c>
      <c r="G88" s="7">
        <v>0</v>
      </c>
      <c r="H88" s="7">
        <v>22</v>
      </c>
      <c r="I88" s="7">
        <v>3040</v>
      </c>
      <c r="J88" s="7">
        <v>3200</v>
      </c>
      <c r="K88" s="7">
        <v>304000</v>
      </c>
      <c r="L88" s="7">
        <v>12241</v>
      </c>
      <c r="M88" s="7">
        <v>316241</v>
      </c>
    </row>
    <row r="89" s="1" customFormat="1" ht="47" customHeight="1" spans="1:13">
      <c r="A89" s="7">
        <v>86</v>
      </c>
      <c r="B89" s="7" t="s">
        <v>15</v>
      </c>
      <c r="C89" s="8" t="s">
        <v>49</v>
      </c>
      <c r="D89" s="7">
        <v>0</v>
      </c>
      <c r="E89" s="7">
        <v>2</v>
      </c>
      <c r="F89" s="7">
        <v>44</v>
      </c>
      <c r="G89" s="7">
        <v>30</v>
      </c>
      <c r="H89" s="7">
        <v>14</v>
      </c>
      <c r="I89" s="7">
        <v>1890</v>
      </c>
      <c r="J89" s="7">
        <v>1930</v>
      </c>
      <c r="K89" s="7">
        <v>19463</v>
      </c>
      <c r="L89" s="7">
        <v>84439</v>
      </c>
      <c r="M89" s="7">
        <v>103902</v>
      </c>
    </row>
    <row r="90" s="1" customFormat="1" ht="47" customHeight="1" spans="1:13">
      <c r="A90" s="7">
        <v>87</v>
      </c>
      <c r="B90" s="7" t="s">
        <v>15</v>
      </c>
      <c r="C90" s="8" t="s">
        <v>42</v>
      </c>
      <c r="D90" s="7">
        <v>2</v>
      </c>
      <c r="E90" s="7">
        <v>0</v>
      </c>
      <c r="F90" s="7">
        <v>14</v>
      </c>
      <c r="G90" s="7">
        <v>0</v>
      </c>
      <c r="H90" s="7">
        <v>0</v>
      </c>
      <c r="I90" s="7">
        <v>0</v>
      </c>
      <c r="J90" s="7">
        <v>4000</v>
      </c>
      <c r="K90" s="7">
        <v>651865</v>
      </c>
      <c r="L90" s="7">
        <v>0</v>
      </c>
      <c r="M90" s="7">
        <v>651865</v>
      </c>
    </row>
    <row r="91" s="1" customFormat="1" ht="47" customHeight="1" spans="1:13">
      <c r="A91" s="7">
        <v>88</v>
      </c>
      <c r="B91" s="7" t="s">
        <v>15</v>
      </c>
      <c r="C91" s="8" t="s">
        <v>103</v>
      </c>
      <c r="D91" s="7">
        <v>0</v>
      </c>
      <c r="E91" s="7">
        <v>14</v>
      </c>
      <c r="F91" s="7">
        <v>187</v>
      </c>
      <c r="G91" s="7">
        <v>41</v>
      </c>
      <c r="H91" s="7">
        <v>146</v>
      </c>
      <c r="I91" s="7">
        <v>22547</v>
      </c>
      <c r="J91" s="7">
        <v>45999</v>
      </c>
      <c r="K91" s="7">
        <v>630897</v>
      </c>
      <c r="L91" s="7">
        <v>1867728</v>
      </c>
      <c r="M91" s="7">
        <v>2498625</v>
      </c>
    </row>
    <row r="92" s="1" customFormat="1" ht="47" customHeight="1" spans="1:13">
      <c r="A92" s="7">
        <v>89</v>
      </c>
      <c r="B92" s="7" t="s">
        <v>15</v>
      </c>
      <c r="C92" s="8" t="s">
        <v>55</v>
      </c>
      <c r="D92" s="7">
        <v>0</v>
      </c>
      <c r="E92" s="7">
        <v>12</v>
      </c>
      <c r="F92" s="7">
        <v>45</v>
      </c>
      <c r="G92" s="7">
        <v>0</v>
      </c>
      <c r="H92" s="7">
        <v>45</v>
      </c>
      <c r="I92" s="7">
        <v>5200</v>
      </c>
      <c r="J92" s="7">
        <v>5340</v>
      </c>
      <c r="K92" s="7">
        <v>7100</v>
      </c>
      <c r="L92" s="7">
        <v>494313</v>
      </c>
      <c r="M92" s="7">
        <v>501413</v>
      </c>
    </row>
    <row r="93" s="1" customFormat="1" ht="47" customHeight="1" spans="1:13">
      <c r="A93" s="7">
        <v>90</v>
      </c>
      <c r="B93" s="7" t="s">
        <v>15</v>
      </c>
      <c r="C93" s="8" t="s">
        <v>56</v>
      </c>
      <c r="D93" s="7">
        <v>0</v>
      </c>
      <c r="E93" s="7">
        <v>3</v>
      </c>
      <c r="F93" s="7">
        <v>11</v>
      </c>
      <c r="G93" s="7">
        <v>0</v>
      </c>
      <c r="H93" s="7">
        <v>11</v>
      </c>
      <c r="I93" s="7">
        <v>1200</v>
      </c>
      <c r="J93" s="7">
        <v>1615</v>
      </c>
      <c r="K93" s="7">
        <v>0</v>
      </c>
      <c r="L93" s="7">
        <v>80711</v>
      </c>
      <c r="M93" s="7">
        <v>80711</v>
      </c>
    </row>
    <row r="94" s="1" customFormat="1" ht="47" customHeight="1" spans="1:13">
      <c r="A94" s="7">
        <v>91</v>
      </c>
      <c r="B94" s="7" t="s">
        <v>15</v>
      </c>
      <c r="C94" s="8" t="s">
        <v>104</v>
      </c>
      <c r="D94" s="7">
        <v>0</v>
      </c>
      <c r="E94" s="7">
        <v>3</v>
      </c>
      <c r="F94" s="7">
        <v>73</v>
      </c>
      <c r="G94" s="7">
        <v>20</v>
      </c>
      <c r="H94" s="7">
        <v>53</v>
      </c>
      <c r="I94" s="7">
        <v>5420</v>
      </c>
      <c r="J94" s="7">
        <v>5750</v>
      </c>
      <c r="K94" s="7">
        <v>0</v>
      </c>
      <c r="L94" s="7">
        <v>586063</v>
      </c>
      <c r="M94" s="7">
        <v>586063</v>
      </c>
    </row>
    <row r="95" s="1" customFormat="1" ht="47" customHeight="1" spans="1:13">
      <c r="A95" s="7">
        <v>92</v>
      </c>
      <c r="B95" s="7" t="s">
        <v>15</v>
      </c>
      <c r="C95" s="8" t="s">
        <v>38</v>
      </c>
      <c r="D95" s="7">
        <v>0</v>
      </c>
      <c r="E95" s="7">
        <v>26</v>
      </c>
      <c r="F95" s="7">
        <v>475</v>
      </c>
      <c r="G95" s="7">
        <v>226</v>
      </c>
      <c r="H95" s="7">
        <v>249</v>
      </c>
      <c r="I95" s="7">
        <v>31712</v>
      </c>
      <c r="J95" s="7">
        <v>31222</v>
      </c>
      <c r="K95" s="7">
        <v>119150</v>
      </c>
      <c r="L95" s="7">
        <v>3090961</v>
      </c>
      <c r="M95" s="7">
        <v>3210111</v>
      </c>
    </row>
    <row r="96" s="1" customFormat="1" ht="47" customHeight="1" spans="1:13">
      <c r="A96" s="7">
        <v>93</v>
      </c>
      <c r="B96" s="7" t="s">
        <v>15</v>
      </c>
      <c r="C96" s="8" t="s">
        <v>105</v>
      </c>
      <c r="D96" s="7">
        <v>0</v>
      </c>
      <c r="E96" s="7">
        <v>22</v>
      </c>
      <c r="F96" s="7">
        <v>169</v>
      </c>
      <c r="G96" s="7">
        <v>37</v>
      </c>
      <c r="H96" s="7">
        <v>132</v>
      </c>
      <c r="I96" s="7">
        <v>24361</v>
      </c>
      <c r="J96" s="7">
        <v>27442</v>
      </c>
      <c r="K96" s="7">
        <v>287372</v>
      </c>
      <c r="L96" s="7">
        <v>2531826</v>
      </c>
      <c r="M96" s="7">
        <v>2819198</v>
      </c>
    </row>
    <row r="97" s="1" customFormat="1" ht="47" customHeight="1" spans="1:13">
      <c r="A97" s="7">
        <v>94</v>
      </c>
      <c r="B97" s="7" t="s">
        <v>15</v>
      </c>
      <c r="C97" s="8" t="s">
        <v>106</v>
      </c>
      <c r="D97" s="7">
        <v>0</v>
      </c>
      <c r="E97" s="7">
        <v>24</v>
      </c>
      <c r="F97" s="7">
        <v>374</v>
      </c>
      <c r="G97" s="7">
        <v>146</v>
      </c>
      <c r="H97" s="7">
        <v>228</v>
      </c>
      <c r="I97" s="7">
        <v>27817</v>
      </c>
      <c r="J97" s="7">
        <v>28489</v>
      </c>
      <c r="K97" s="7">
        <v>257160</v>
      </c>
      <c r="L97" s="7">
        <v>2297304</v>
      </c>
      <c r="M97" s="7">
        <v>2554464</v>
      </c>
    </row>
    <row r="98" s="1" customFormat="1" ht="47" customHeight="1" spans="1:13">
      <c r="A98" s="7">
        <v>95</v>
      </c>
      <c r="B98" s="7" t="s">
        <v>15</v>
      </c>
      <c r="C98" s="8" t="s">
        <v>107</v>
      </c>
      <c r="D98" s="7">
        <v>0</v>
      </c>
      <c r="E98" s="7">
        <v>6</v>
      </c>
      <c r="F98" s="7">
        <v>76</v>
      </c>
      <c r="G98" s="7">
        <v>8</v>
      </c>
      <c r="H98" s="7">
        <v>68</v>
      </c>
      <c r="I98" s="7">
        <v>8296</v>
      </c>
      <c r="J98" s="7">
        <v>9850</v>
      </c>
      <c r="K98" s="7">
        <v>189042</v>
      </c>
      <c r="L98" s="7">
        <v>639803</v>
      </c>
      <c r="M98" s="7">
        <v>828845</v>
      </c>
    </row>
    <row r="99" s="1" customFormat="1" ht="47" customHeight="1" spans="1:13">
      <c r="A99" s="7">
        <v>96</v>
      </c>
      <c r="B99" s="7" t="s">
        <v>15</v>
      </c>
      <c r="C99" s="8" t="s">
        <v>108</v>
      </c>
      <c r="D99" s="7">
        <v>0</v>
      </c>
      <c r="E99" s="7">
        <v>1</v>
      </c>
      <c r="F99" s="7">
        <v>16</v>
      </c>
      <c r="G99" s="7">
        <v>0</v>
      </c>
      <c r="H99" s="7">
        <v>16</v>
      </c>
      <c r="I99" s="7">
        <v>1920</v>
      </c>
      <c r="J99" s="7">
        <v>1800</v>
      </c>
      <c r="K99" s="7">
        <v>0</v>
      </c>
      <c r="L99" s="7">
        <v>243451</v>
      </c>
      <c r="M99" s="7">
        <v>243451</v>
      </c>
    </row>
    <row r="100" s="1" customFormat="1" ht="47" customHeight="1" spans="1:13">
      <c r="A100" s="7">
        <v>97</v>
      </c>
      <c r="B100" s="7" t="s">
        <v>15</v>
      </c>
      <c r="C100" s="8" t="s">
        <v>109</v>
      </c>
      <c r="D100" s="7">
        <v>0</v>
      </c>
      <c r="E100" s="7">
        <v>2</v>
      </c>
      <c r="F100" s="7">
        <v>53</v>
      </c>
      <c r="G100" s="7">
        <v>53</v>
      </c>
      <c r="H100" s="7">
        <v>0</v>
      </c>
      <c r="I100" s="7">
        <v>371</v>
      </c>
      <c r="J100" s="7">
        <v>400</v>
      </c>
      <c r="K100" s="7">
        <v>9432</v>
      </c>
      <c r="L100" s="7">
        <v>905</v>
      </c>
      <c r="M100" s="7">
        <v>10337</v>
      </c>
    </row>
    <row r="101" s="1" customFormat="1" ht="47" customHeight="1" spans="1:13">
      <c r="A101" s="7">
        <v>98</v>
      </c>
      <c r="B101" s="7" t="s">
        <v>15</v>
      </c>
      <c r="C101" s="8" t="s">
        <v>40</v>
      </c>
      <c r="D101" s="7">
        <v>0</v>
      </c>
      <c r="E101" s="7">
        <v>32</v>
      </c>
      <c r="F101" s="7">
        <v>448</v>
      </c>
      <c r="G101" s="7">
        <v>186</v>
      </c>
      <c r="H101" s="7">
        <v>262</v>
      </c>
      <c r="I101" s="7">
        <v>47737</v>
      </c>
      <c r="J101" s="7">
        <v>56955</v>
      </c>
      <c r="K101" s="7">
        <v>636614</v>
      </c>
      <c r="L101" s="7">
        <v>4135057</v>
      </c>
      <c r="M101" s="7">
        <v>4771671</v>
      </c>
    </row>
    <row r="102" s="1" customFormat="1" ht="47" customHeight="1" spans="1:13">
      <c r="A102" s="7">
        <v>99</v>
      </c>
      <c r="B102" s="7" t="s">
        <v>15</v>
      </c>
      <c r="C102" s="8" t="s">
        <v>57</v>
      </c>
      <c r="D102" s="7">
        <v>0</v>
      </c>
      <c r="E102" s="7">
        <v>13</v>
      </c>
      <c r="F102" s="7">
        <v>177</v>
      </c>
      <c r="G102" s="7">
        <v>36</v>
      </c>
      <c r="H102" s="7">
        <v>141</v>
      </c>
      <c r="I102" s="7">
        <v>23311</v>
      </c>
      <c r="J102" s="7">
        <v>26000</v>
      </c>
      <c r="K102" s="7">
        <v>95352</v>
      </c>
      <c r="L102" s="7">
        <v>1854072</v>
      </c>
      <c r="M102" s="7">
        <v>1949424</v>
      </c>
    </row>
    <row r="103" s="1" customFormat="1" ht="47" customHeight="1" spans="1:13">
      <c r="A103" s="7">
        <v>100</v>
      </c>
      <c r="B103" s="7" t="s">
        <v>15</v>
      </c>
      <c r="C103" s="8" t="s">
        <v>43</v>
      </c>
      <c r="D103" s="7">
        <v>0</v>
      </c>
      <c r="E103" s="7">
        <v>38</v>
      </c>
      <c r="F103" s="7">
        <v>241</v>
      </c>
      <c r="G103" s="7">
        <v>137</v>
      </c>
      <c r="H103" s="7">
        <v>104</v>
      </c>
      <c r="I103" s="7">
        <v>11495</v>
      </c>
      <c r="J103" s="7">
        <v>13217</v>
      </c>
      <c r="K103" s="7">
        <v>286921</v>
      </c>
      <c r="L103" s="7">
        <v>875389</v>
      </c>
      <c r="M103" s="7">
        <v>1162310</v>
      </c>
    </row>
    <row r="104" s="1" customFormat="1" ht="47" customHeight="1" spans="1:13">
      <c r="A104" s="7">
        <v>101</v>
      </c>
      <c r="B104" s="7" t="s">
        <v>15</v>
      </c>
      <c r="C104" s="8" t="s">
        <v>110</v>
      </c>
      <c r="D104" s="7">
        <v>0</v>
      </c>
      <c r="E104" s="7">
        <v>3</v>
      </c>
      <c r="F104" s="7">
        <v>11</v>
      </c>
      <c r="G104" s="7">
        <v>0</v>
      </c>
      <c r="H104" s="7">
        <v>11</v>
      </c>
      <c r="I104" s="7">
        <v>2000</v>
      </c>
      <c r="J104" s="7">
        <v>2880</v>
      </c>
      <c r="K104" s="7">
        <v>121937</v>
      </c>
      <c r="L104" s="7">
        <v>153572</v>
      </c>
      <c r="M104" s="7">
        <v>275509</v>
      </c>
    </row>
    <row r="105" s="1" customFormat="1" ht="47" customHeight="1" spans="1:13">
      <c r="A105" s="9">
        <v>102</v>
      </c>
      <c r="B105" s="9" t="s">
        <v>15</v>
      </c>
      <c r="C105" s="8" t="s">
        <v>37</v>
      </c>
      <c r="D105" s="7">
        <v>0</v>
      </c>
      <c r="E105" s="7">
        <v>8</v>
      </c>
      <c r="F105" s="7">
        <v>30</v>
      </c>
      <c r="G105" s="7">
        <v>0</v>
      </c>
      <c r="H105" s="7">
        <v>30</v>
      </c>
      <c r="I105" s="7">
        <v>4511</v>
      </c>
      <c r="J105" s="7">
        <v>7210</v>
      </c>
      <c r="K105" s="7">
        <v>87861</v>
      </c>
      <c r="L105" s="7">
        <v>91507</v>
      </c>
      <c r="M105" s="7">
        <v>179368</v>
      </c>
    </row>
    <row r="106" s="1" customFormat="1" ht="47" customHeight="1" spans="1:13">
      <c r="A106" s="11"/>
      <c r="B106" s="11"/>
      <c r="C106" s="8" t="s">
        <v>37</v>
      </c>
      <c r="D106" s="7">
        <v>3</v>
      </c>
      <c r="E106" s="7">
        <v>0</v>
      </c>
      <c r="F106" s="7">
        <v>50</v>
      </c>
      <c r="G106" s="7">
        <v>0</v>
      </c>
      <c r="H106" s="7">
        <v>0</v>
      </c>
      <c r="I106" s="7">
        <v>0</v>
      </c>
      <c r="J106" s="7">
        <v>3000</v>
      </c>
      <c r="K106" s="7">
        <v>995464</v>
      </c>
      <c r="L106" s="7">
        <v>0</v>
      </c>
      <c r="M106" s="7">
        <v>995464</v>
      </c>
    </row>
    <row r="107" s="1" customFormat="1" ht="47" customHeight="1" spans="1:13">
      <c r="A107" s="7">
        <v>103</v>
      </c>
      <c r="B107" s="7" t="s">
        <v>15</v>
      </c>
      <c r="C107" s="8" t="s">
        <v>111</v>
      </c>
      <c r="D107" s="7">
        <v>0</v>
      </c>
      <c r="E107" s="7">
        <v>1</v>
      </c>
      <c r="F107" s="7">
        <v>16</v>
      </c>
      <c r="G107" s="7">
        <v>0</v>
      </c>
      <c r="H107" s="7">
        <v>16</v>
      </c>
      <c r="I107" s="7">
        <v>1800</v>
      </c>
      <c r="J107" s="7">
        <v>1880</v>
      </c>
      <c r="K107" s="7">
        <v>0</v>
      </c>
      <c r="L107" s="7">
        <v>155152</v>
      </c>
      <c r="M107" s="7">
        <v>155152</v>
      </c>
    </row>
    <row r="108" s="1" customFormat="1" ht="47" customHeight="1" spans="1:13">
      <c r="A108" s="7">
        <v>104</v>
      </c>
      <c r="B108" s="7" t="s">
        <v>15</v>
      </c>
      <c r="C108" s="8" t="s">
        <v>112</v>
      </c>
      <c r="D108" s="7">
        <v>0</v>
      </c>
      <c r="E108" s="7">
        <v>1</v>
      </c>
      <c r="F108" s="7">
        <v>18</v>
      </c>
      <c r="G108" s="7">
        <v>6</v>
      </c>
      <c r="H108" s="7">
        <v>12</v>
      </c>
      <c r="I108" s="7">
        <v>1482</v>
      </c>
      <c r="J108" s="7">
        <v>1250</v>
      </c>
      <c r="K108" s="7">
        <v>0</v>
      </c>
      <c r="L108" s="7">
        <v>78153</v>
      </c>
      <c r="M108" s="7">
        <v>78153</v>
      </c>
    </row>
    <row r="109" s="1" customFormat="1" ht="47" customHeight="1" spans="1:13">
      <c r="A109" s="7">
        <v>105</v>
      </c>
      <c r="B109" s="7" t="s">
        <v>15</v>
      </c>
      <c r="C109" s="8" t="s">
        <v>113</v>
      </c>
      <c r="D109" s="7">
        <v>0</v>
      </c>
      <c r="E109" s="7">
        <v>2</v>
      </c>
      <c r="F109" s="7">
        <v>18</v>
      </c>
      <c r="G109" s="7">
        <v>0</v>
      </c>
      <c r="H109" s="7">
        <v>18</v>
      </c>
      <c r="I109" s="7">
        <v>2160</v>
      </c>
      <c r="J109" s="7">
        <v>2230</v>
      </c>
      <c r="K109" s="7">
        <v>0</v>
      </c>
      <c r="L109" s="7">
        <v>245705</v>
      </c>
      <c r="M109" s="7">
        <v>245705</v>
      </c>
    </row>
    <row r="110" s="1" customFormat="1" ht="40" customHeight="1" spans="1:13">
      <c r="A110" s="7">
        <v>106</v>
      </c>
      <c r="B110" s="7" t="s">
        <v>15</v>
      </c>
      <c r="C110" s="8" t="s">
        <v>114</v>
      </c>
      <c r="D110" s="7">
        <v>0</v>
      </c>
      <c r="E110" s="7">
        <v>1</v>
      </c>
      <c r="F110" s="7">
        <v>10</v>
      </c>
      <c r="G110" s="7">
        <v>0</v>
      </c>
      <c r="H110" s="7">
        <v>10</v>
      </c>
      <c r="I110" s="7">
        <v>1200</v>
      </c>
      <c r="J110" s="7">
        <v>1250</v>
      </c>
      <c r="K110" s="7">
        <v>0</v>
      </c>
      <c r="L110" s="7">
        <v>101842</v>
      </c>
      <c r="M110" s="7">
        <v>101842</v>
      </c>
    </row>
    <row r="111" s="1" customFormat="1" ht="40" customHeight="1" spans="1:13">
      <c r="A111" s="7">
        <v>107</v>
      </c>
      <c r="B111" s="7" t="s">
        <v>15</v>
      </c>
      <c r="C111" s="8" t="s">
        <v>115</v>
      </c>
      <c r="D111" s="7">
        <v>0</v>
      </c>
      <c r="E111" s="7">
        <v>1</v>
      </c>
      <c r="F111" s="7">
        <v>10</v>
      </c>
      <c r="G111" s="7">
        <v>0</v>
      </c>
      <c r="H111" s="7">
        <v>10</v>
      </c>
      <c r="I111" s="7">
        <v>1200</v>
      </c>
      <c r="J111" s="7">
        <v>1600</v>
      </c>
      <c r="K111" s="7">
        <v>0</v>
      </c>
      <c r="L111" s="7">
        <v>180865</v>
      </c>
      <c r="M111" s="7">
        <v>180865</v>
      </c>
    </row>
    <row r="112" s="1" customFormat="1" ht="40" customHeight="1" spans="1:13">
      <c r="A112" s="7">
        <v>108</v>
      </c>
      <c r="B112" s="7" t="s">
        <v>15</v>
      </c>
      <c r="C112" s="8" t="s">
        <v>116</v>
      </c>
      <c r="D112" s="7">
        <v>0</v>
      </c>
      <c r="E112" s="7">
        <v>1</v>
      </c>
      <c r="F112" s="7">
        <v>18</v>
      </c>
      <c r="G112" s="7">
        <v>8</v>
      </c>
      <c r="H112" s="7">
        <v>10</v>
      </c>
      <c r="I112" s="7">
        <v>1250</v>
      </c>
      <c r="J112" s="7">
        <v>2000</v>
      </c>
      <c r="K112" s="7">
        <v>0</v>
      </c>
      <c r="L112" s="7">
        <v>74611</v>
      </c>
      <c r="M112" s="7">
        <v>74611</v>
      </c>
    </row>
    <row r="113" s="1" customFormat="1" ht="40" customHeight="1" spans="1:13">
      <c r="A113" s="7">
        <v>109</v>
      </c>
      <c r="B113" s="7" t="s">
        <v>15</v>
      </c>
      <c r="C113" s="8" t="s">
        <v>117</v>
      </c>
      <c r="D113" s="7">
        <v>0</v>
      </c>
      <c r="E113" s="7">
        <v>2</v>
      </c>
      <c r="F113" s="7">
        <v>11</v>
      </c>
      <c r="G113" s="7">
        <v>0</v>
      </c>
      <c r="H113" s="7">
        <v>11</v>
      </c>
      <c r="I113" s="7">
        <v>1320</v>
      </c>
      <c r="J113" s="7">
        <v>1115</v>
      </c>
      <c r="K113" s="7">
        <v>0</v>
      </c>
      <c r="L113" s="7">
        <v>65967</v>
      </c>
      <c r="M113" s="7">
        <v>65967</v>
      </c>
    </row>
    <row r="114" s="1" customFormat="1" ht="40" customHeight="1" spans="1:13">
      <c r="A114" s="7">
        <v>110</v>
      </c>
      <c r="B114" s="7" t="s">
        <v>15</v>
      </c>
      <c r="C114" s="8" t="s">
        <v>118</v>
      </c>
      <c r="D114" s="7">
        <v>0</v>
      </c>
      <c r="E114" s="7">
        <v>1</v>
      </c>
      <c r="F114" s="7">
        <v>14</v>
      </c>
      <c r="G114" s="7">
        <v>0</v>
      </c>
      <c r="H114" s="7">
        <v>14</v>
      </c>
      <c r="I114" s="7">
        <v>2280</v>
      </c>
      <c r="J114" s="7">
        <v>2500</v>
      </c>
      <c r="K114" s="7">
        <v>0</v>
      </c>
      <c r="L114" s="7">
        <v>285384</v>
      </c>
      <c r="M114" s="7">
        <v>285384</v>
      </c>
    </row>
    <row r="115" s="1" customFormat="1" ht="40" customHeight="1" spans="1:13">
      <c r="A115" s="7">
        <v>111</v>
      </c>
      <c r="B115" s="7" t="s">
        <v>15</v>
      </c>
      <c r="C115" s="8" t="s">
        <v>119</v>
      </c>
      <c r="D115" s="7">
        <v>0</v>
      </c>
      <c r="E115" s="7">
        <v>1</v>
      </c>
      <c r="F115" s="7">
        <v>7</v>
      </c>
      <c r="G115" s="7">
        <v>0</v>
      </c>
      <c r="H115" s="7">
        <v>7</v>
      </c>
      <c r="I115" s="7">
        <v>960</v>
      </c>
      <c r="J115" s="7">
        <v>800</v>
      </c>
      <c r="K115" s="7">
        <v>0</v>
      </c>
      <c r="L115" s="7">
        <v>160000</v>
      </c>
      <c r="M115" s="7">
        <v>160000</v>
      </c>
    </row>
    <row r="116" s="1" customFormat="1" ht="40" customHeight="1" spans="1:13">
      <c r="A116" s="7">
        <v>112</v>
      </c>
      <c r="B116" s="7" t="s">
        <v>15</v>
      </c>
      <c r="C116" s="8" t="s">
        <v>62</v>
      </c>
      <c r="D116" s="7">
        <v>0</v>
      </c>
      <c r="E116" s="7">
        <v>5</v>
      </c>
      <c r="F116" s="7">
        <v>61</v>
      </c>
      <c r="G116" s="7">
        <v>17</v>
      </c>
      <c r="H116" s="7">
        <v>44</v>
      </c>
      <c r="I116" s="7">
        <v>5679</v>
      </c>
      <c r="J116" s="7">
        <v>7624</v>
      </c>
      <c r="K116" s="7">
        <v>9823</v>
      </c>
      <c r="L116" s="7">
        <v>404465</v>
      </c>
      <c r="M116" s="7">
        <v>414288</v>
      </c>
    </row>
    <row r="117" s="1" customFormat="1" ht="40" customHeight="1" spans="1:13">
      <c r="A117" s="7">
        <v>113</v>
      </c>
      <c r="B117" s="7" t="s">
        <v>26</v>
      </c>
      <c r="C117" s="8" t="s">
        <v>49</v>
      </c>
      <c r="D117" s="7">
        <v>0</v>
      </c>
      <c r="E117" s="7">
        <v>2</v>
      </c>
      <c r="F117" s="7">
        <v>36</v>
      </c>
      <c r="G117" s="7">
        <v>27</v>
      </c>
      <c r="H117" s="7">
        <v>9</v>
      </c>
      <c r="I117" s="7">
        <v>1329</v>
      </c>
      <c r="J117" s="7">
        <v>1429</v>
      </c>
      <c r="K117" s="7">
        <v>0</v>
      </c>
      <c r="L117" s="7">
        <v>50810</v>
      </c>
      <c r="M117" s="7">
        <v>50810</v>
      </c>
    </row>
    <row r="118" s="1" customFormat="1" ht="40" customHeight="1" spans="1:13">
      <c r="A118" s="7">
        <v>114</v>
      </c>
      <c r="B118" s="7" t="s">
        <v>26</v>
      </c>
      <c r="C118" s="8" t="s">
        <v>73</v>
      </c>
      <c r="D118" s="7">
        <v>0</v>
      </c>
      <c r="E118" s="7">
        <v>1</v>
      </c>
      <c r="F118" s="7">
        <v>7</v>
      </c>
      <c r="G118" s="7">
        <v>0</v>
      </c>
      <c r="H118" s="7">
        <v>7</v>
      </c>
      <c r="I118" s="7">
        <v>840</v>
      </c>
      <c r="J118" s="7">
        <v>800</v>
      </c>
      <c r="K118" s="7">
        <v>0</v>
      </c>
      <c r="L118" s="7">
        <v>63907</v>
      </c>
      <c r="M118" s="7">
        <v>63907</v>
      </c>
    </row>
    <row r="119" s="1" customFormat="1" ht="40" customHeight="1" spans="1:13">
      <c r="A119" s="7">
        <v>115</v>
      </c>
      <c r="B119" s="7" t="s">
        <v>26</v>
      </c>
      <c r="C119" s="8" t="s">
        <v>50</v>
      </c>
      <c r="D119" s="7">
        <v>0</v>
      </c>
      <c r="E119" s="7">
        <v>1</v>
      </c>
      <c r="F119" s="7">
        <v>14</v>
      </c>
      <c r="G119" s="7">
        <v>0</v>
      </c>
      <c r="H119" s="7">
        <v>14</v>
      </c>
      <c r="I119" s="7">
        <v>1560</v>
      </c>
      <c r="J119" s="7">
        <v>1600</v>
      </c>
      <c r="K119" s="7">
        <v>0</v>
      </c>
      <c r="L119" s="7">
        <v>255864</v>
      </c>
      <c r="M119" s="7">
        <v>255864</v>
      </c>
    </row>
    <row r="120" s="1" customFormat="1" ht="40" customHeight="1" spans="1:13">
      <c r="A120" s="7">
        <v>116</v>
      </c>
      <c r="B120" s="7" t="s">
        <v>26</v>
      </c>
      <c r="C120" s="8" t="s">
        <v>37</v>
      </c>
      <c r="D120" s="7">
        <v>0</v>
      </c>
      <c r="E120" s="7">
        <v>3</v>
      </c>
      <c r="F120" s="7">
        <v>34</v>
      </c>
      <c r="G120" s="7">
        <v>22</v>
      </c>
      <c r="H120" s="7">
        <v>12</v>
      </c>
      <c r="I120" s="7">
        <v>1474</v>
      </c>
      <c r="J120" s="7">
        <v>1800</v>
      </c>
      <c r="K120" s="7">
        <v>7314</v>
      </c>
      <c r="L120" s="7">
        <v>104806</v>
      </c>
      <c r="M120" s="7">
        <v>112120</v>
      </c>
    </row>
    <row r="121" s="1" customFormat="1" ht="40" customHeight="1" spans="1:13">
      <c r="A121" s="7">
        <v>117</v>
      </c>
      <c r="B121" s="7" t="s">
        <v>26</v>
      </c>
      <c r="C121" s="8" t="s">
        <v>80</v>
      </c>
      <c r="D121" s="7">
        <v>0</v>
      </c>
      <c r="E121" s="7">
        <v>4</v>
      </c>
      <c r="F121" s="7">
        <v>21</v>
      </c>
      <c r="G121" s="7">
        <v>15</v>
      </c>
      <c r="H121" s="7">
        <v>6</v>
      </c>
      <c r="I121" s="7">
        <v>825</v>
      </c>
      <c r="J121" s="7">
        <v>827</v>
      </c>
      <c r="K121" s="7">
        <v>0</v>
      </c>
      <c r="L121" s="7">
        <v>56424</v>
      </c>
      <c r="M121" s="7">
        <v>56424</v>
      </c>
    </row>
    <row r="122" s="1" customFormat="1" ht="40" customHeight="1" spans="1:13">
      <c r="A122" s="7">
        <v>118</v>
      </c>
      <c r="B122" s="7" t="s">
        <v>26</v>
      </c>
      <c r="C122" s="8" t="s">
        <v>39</v>
      </c>
      <c r="D122" s="7">
        <v>0</v>
      </c>
      <c r="E122" s="7">
        <v>13</v>
      </c>
      <c r="F122" s="7">
        <v>234</v>
      </c>
      <c r="G122" s="7">
        <v>183</v>
      </c>
      <c r="H122" s="7">
        <v>51</v>
      </c>
      <c r="I122" s="7">
        <v>7601</v>
      </c>
      <c r="J122" s="7">
        <v>9127</v>
      </c>
      <c r="K122" s="7">
        <v>0</v>
      </c>
      <c r="L122" s="7">
        <v>294240</v>
      </c>
      <c r="M122" s="7">
        <v>294240</v>
      </c>
    </row>
    <row r="123" s="1" customFormat="1" customHeight="1" spans="1:13">
      <c r="A123" s="7">
        <v>119</v>
      </c>
      <c r="B123" s="7" t="s">
        <v>26</v>
      </c>
      <c r="C123" s="8" t="s">
        <v>120</v>
      </c>
      <c r="D123" s="7">
        <v>0</v>
      </c>
      <c r="E123" s="7">
        <v>1</v>
      </c>
      <c r="F123" s="7">
        <v>5</v>
      </c>
      <c r="G123" s="7">
        <v>0</v>
      </c>
      <c r="H123" s="7">
        <v>5</v>
      </c>
      <c r="I123" s="7">
        <v>680</v>
      </c>
      <c r="J123" s="7">
        <v>800</v>
      </c>
      <c r="K123" s="7">
        <v>0</v>
      </c>
      <c r="L123" s="7">
        <v>65482</v>
      </c>
      <c r="M123" s="7">
        <v>65482</v>
      </c>
    </row>
    <row r="124" s="1" customFormat="1" customHeight="1" spans="1:13">
      <c r="A124" s="7">
        <v>120</v>
      </c>
      <c r="B124" s="7" t="s">
        <v>26</v>
      </c>
      <c r="C124" s="8" t="s">
        <v>62</v>
      </c>
      <c r="D124" s="7">
        <v>0</v>
      </c>
      <c r="E124" s="7">
        <v>2</v>
      </c>
      <c r="F124" s="7">
        <v>16</v>
      </c>
      <c r="G124" s="7">
        <v>5</v>
      </c>
      <c r="H124" s="7">
        <v>11</v>
      </c>
      <c r="I124" s="7">
        <v>1590</v>
      </c>
      <c r="J124" s="7">
        <v>1600</v>
      </c>
      <c r="K124" s="7">
        <v>0</v>
      </c>
      <c r="L124" s="7">
        <v>111819</v>
      </c>
      <c r="M124" s="7">
        <v>111819</v>
      </c>
    </row>
    <row r="125" s="1" customFormat="1" customHeight="1" spans="1:13">
      <c r="A125" s="7">
        <v>121</v>
      </c>
      <c r="B125" s="7" t="s">
        <v>26</v>
      </c>
      <c r="C125" s="8" t="s">
        <v>121</v>
      </c>
      <c r="D125" s="7">
        <v>0</v>
      </c>
      <c r="E125" s="7">
        <v>9</v>
      </c>
      <c r="F125" s="7">
        <v>78</v>
      </c>
      <c r="G125" s="7">
        <v>54</v>
      </c>
      <c r="H125" s="7">
        <v>24</v>
      </c>
      <c r="I125" s="7">
        <v>3555</v>
      </c>
      <c r="J125" s="7">
        <v>3313</v>
      </c>
      <c r="K125" s="7">
        <v>102300</v>
      </c>
      <c r="L125" s="7">
        <v>152406</v>
      </c>
      <c r="M125" s="7">
        <v>254706</v>
      </c>
    </row>
    <row r="126" s="1" customFormat="1" customHeight="1" spans="1:13">
      <c r="A126" s="7">
        <v>122</v>
      </c>
      <c r="B126" s="7" t="s">
        <v>26</v>
      </c>
      <c r="C126" s="8" t="s">
        <v>122</v>
      </c>
      <c r="D126" s="7">
        <v>0</v>
      </c>
      <c r="E126" s="7">
        <v>1</v>
      </c>
      <c r="F126" s="7">
        <v>5</v>
      </c>
      <c r="G126" s="7">
        <v>3</v>
      </c>
      <c r="H126" s="7">
        <v>2</v>
      </c>
      <c r="I126" s="7">
        <v>741</v>
      </c>
      <c r="J126" s="7">
        <v>800</v>
      </c>
      <c r="K126" s="7">
        <v>39792</v>
      </c>
      <c r="L126" s="7">
        <v>79849</v>
      </c>
      <c r="M126" s="7">
        <v>119641</v>
      </c>
    </row>
    <row r="127" s="1" customFormat="1" customHeight="1" spans="1:13">
      <c r="A127" s="7">
        <v>123</v>
      </c>
      <c r="B127" s="7" t="s">
        <v>26</v>
      </c>
      <c r="C127" s="8" t="s">
        <v>72</v>
      </c>
      <c r="D127" s="7">
        <v>0</v>
      </c>
      <c r="E127" s="7">
        <v>5</v>
      </c>
      <c r="F127" s="7">
        <v>19</v>
      </c>
      <c r="G127" s="7">
        <v>0</v>
      </c>
      <c r="H127" s="7">
        <v>19</v>
      </c>
      <c r="I127" s="7">
        <v>3360</v>
      </c>
      <c r="J127" s="7">
        <v>3760</v>
      </c>
      <c r="K127" s="7">
        <v>254788</v>
      </c>
      <c r="L127" s="7">
        <v>122987</v>
      </c>
      <c r="M127" s="7">
        <v>377775</v>
      </c>
    </row>
    <row r="128" s="1" customFormat="1" customHeight="1" spans="1:13">
      <c r="A128" s="7">
        <v>124</v>
      </c>
      <c r="B128" s="7" t="s">
        <v>26</v>
      </c>
      <c r="C128" s="8" t="s">
        <v>63</v>
      </c>
      <c r="D128" s="7">
        <v>0</v>
      </c>
      <c r="E128" s="7">
        <v>1</v>
      </c>
      <c r="F128" s="7">
        <v>7</v>
      </c>
      <c r="G128" s="7">
        <v>0</v>
      </c>
      <c r="H128" s="7">
        <v>7</v>
      </c>
      <c r="I128" s="7">
        <v>480</v>
      </c>
      <c r="J128" s="7">
        <v>480</v>
      </c>
      <c r="K128" s="7">
        <v>28708</v>
      </c>
      <c r="L128" s="7">
        <v>63758</v>
      </c>
      <c r="M128" s="7">
        <v>92466</v>
      </c>
    </row>
    <row r="129" s="1" customFormat="1" customHeight="1" spans="1:13">
      <c r="A129" s="7">
        <v>125</v>
      </c>
      <c r="B129" s="7" t="s">
        <v>26</v>
      </c>
      <c r="C129" s="8" t="s">
        <v>61</v>
      </c>
      <c r="D129" s="7">
        <v>0</v>
      </c>
      <c r="E129" s="7">
        <v>4</v>
      </c>
      <c r="F129" s="7">
        <v>8</v>
      </c>
      <c r="G129" s="7">
        <v>0</v>
      </c>
      <c r="H129" s="7">
        <v>8</v>
      </c>
      <c r="I129" s="7">
        <v>720</v>
      </c>
      <c r="J129" s="7">
        <v>870</v>
      </c>
      <c r="K129" s="7">
        <v>0</v>
      </c>
      <c r="L129" s="7">
        <v>28470</v>
      </c>
      <c r="M129" s="7">
        <v>28470</v>
      </c>
    </row>
    <row r="130" s="1" customFormat="1" customHeight="1" spans="1:13">
      <c r="A130" s="7">
        <v>126</v>
      </c>
      <c r="B130" s="7" t="s">
        <v>26</v>
      </c>
      <c r="C130" s="8" t="s">
        <v>123</v>
      </c>
      <c r="D130" s="7">
        <v>0</v>
      </c>
      <c r="E130" s="7">
        <v>1</v>
      </c>
      <c r="F130" s="7">
        <v>10</v>
      </c>
      <c r="G130" s="7">
        <v>0</v>
      </c>
      <c r="H130" s="7">
        <v>10</v>
      </c>
      <c r="I130" s="7">
        <v>1600</v>
      </c>
      <c r="J130" s="7">
        <v>1600</v>
      </c>
      <c r="K130" s="7">
        <v>79747</v>
      </c>
      <c r="L130" s="7">
        <v>7394</v>
      </c>
      <c r="M130" s="7">
        <v>87141</v>
      </c>
    </row>
    <row r="131" s="1" customFormat="1" customHeight="1" spans="1:13">
      <c r="A131" s="7">
        <v>127</v>
      </c>
      <c r="B131" s="7" t="s">
        <v>26</v>
      </c>
      <c r="C131" s="8" t="s">
        <v>124</v>
      </c>
      <c r="D131" s="7">
        <v>0</v>
      </c>
      <c r="E131" s="7">
        <v>5</v>
      </c>
      <c r="F131" s="7">
        <v>55</v>
      </c>
      <c r="G131" s="7">
        <v>13</v>
      </c>
      <c r="H131" s="7">
        <v>42</v>
      </c>
      <c r="I131" s="7">
        <v>5791</v>
      </c>
      <c r="J131" s="7">
        <v>5850</v>
      </c>
      <c r="K131" s="7">
        <v>159691</v>
      </c>
      <c r="L131" s="7">
        <v>602125</v>
      </c>
      <c r="M131" s="7">
        <v>761816</v>
      </c>
    </row>
    <row r="132" s="1" customFormat="1" customHeight="1" spans="1:13">
      <c r="A132" s="7">
        <v>128</v>
      </c>
      <c r="B132" s="7" t="s">
        <v>26</v>
      </c>
      <c r="C132" s="8" t="s">
        <v>43</v>
      </c>
      <c r="D132" s="7">
        <v>0</v>
      </c>
      <c r="E132" s="7">
        <v>28</v>
      </c>
      <c r="F132" s="7">
        <v>182</v>
      </c>
      <c r="G132" s="7">
        <v>117</v>
      </c>
      <c r="H132" s="7">
        <v>65</v>
      </c>
      <c r="I132" s="7">
        <v>4845</v>
      </c>
      <c r="J132" s="7">
        <v>5302</v>
      </c>
      <c r="K132" s="7">
        <v>311547</v>
      </c>
      <c r="L132" s="7">
        <v>32849</v>
      </c>
      <c r="M132" s="7">
        <v>344396</v>
      </c>
    </row>
    <row r="133" s="1" customFormat="1" customHeight="1" spans="1:13">
      <c r="A133" s="7">
        <v>129</v>
      </c>
      <c r="B133" s="7" t="s">
        <v>26</v>
      </c>
      <c r="C133" s="8" t="s">
        <v>56</v>
      </c>
      <c r="D133" s="7">
        <v>0</v>
      </c>
      <c r="E133" s="7">
        <v>4</v>
      </c>
      <c r="F133" s="7">
        <v>21</v>
      </c>
      <c r="G133" s="7">
        <v>0</v>
      </c>
      <c r="H133" s="7">
        <v>21</v>
      </c>
      <c r="I133" s="7">
        <v>2900</v>
      </c>
      <c r="J133" s="7">
        <v>3100</v>
      </c>
      <c r="K133" s="7">
        <v>0</v>
      </c>
      <c r="L133" s="7">
        <v>216188</v>
      </c>
      <c r="M133" s="7">
        <v>216188</v>
      </c>
    </row>
    <row r="134" s="1" customFormat="1" customHeight="1" spans="1:13">
      <c r="A134" s="7">
        <v>130</v>
      </c>
      <c r="B134" s="7" t="s">
        <v>26</v>
      </c>
      <c r="C134" s="8" t="s">
        <v>55</v>
      </c>
      <c r="D134" s="7">
        <v>0</v>
      </c>
      <c r="E134" s="7">
        <v>3</v>
      </c>
      <c r="F134" s="7">
        <v>7</v>
      </c>
      <c r="G134" s="7">
        <v>0</v>
      </c>
      <c r="H134" s="7">
        <v>7</v>
      </c>
      <c r="I134" s="7">
        <v>800</v>
      </c>
      <c r="J134" s="7">
        <v>830</v>
      </c>
      <c r="K134" s="7">
        <v>2380</v>
      </c>
      <c r="L134" s="7">
        <v>92987</v>
      </c>
      <c r="M134" s="7">
        <v>95367</v>
      </c>
    </row>
    <row r="135" s="1" customFormat="1" customHeight="1" spans="1:13">
      <c r="A135" s="7">
        <v>131</v>
      </c>
      <c r="B135" s="7" t="s">
        <v>26</v>
      </c>
      <c r="C135" s="8" t="s">
        <v>110</v>
      </c>
      <c r="D135" s="7">
        <v>0</v>
      </c>
      <c r="E135" s="7">
        <v>1</v>
      </c>
      <c r="F135" s="7">
        <v>32</v>
      </c>
      <c r="G135" s="7">
        <v>27</v>
      </c>
      <c r="H135" s="7">
        <v>5</v>
      </c>
      <c r="I135" s="7">
        <v>789</v>
      </c>
      <c r="J135" s="7">
        <v>800</v>
      </c>
      <c r="K135" s="7">
        <v>70922</v>
      </c>
      <c r="L135" s="7">
        <v>0</v>
      </c>
      <c r="M135" s="7">
        <v>70922</v>
      </c>
    </row>
    <row r="136" s="1" customFormat="1" customHeight="1" spans="1:13">
      <c r="A136" s="7">
        <v>132</v>
      </c>
      <c r="B136" s="7" t="s">
        <v>26</v>
      </c>
      <c r="C136" s="8" t="s">
        <v>51</v>
      </c>
      <c r="D136" s="7">
        <v>0</v>
      </c>
      <c r="E136" s="7">
        <v>9</v>
      </c>
      <c r="F136" s="7">
        <v>100</v>
      </c>
      <c r="G136" s="7">
        <v>21</v>
      </c>
      <c r="H136" s="7">
        <v>79</v>
      </c>
      <c r="I136" s="7">
        <v>2101</v>
      </c>
      <c r="J136" s="7">
        <v>2168</v>
      </c>
      <c r="K136" s="7">
        <v>15012</v>
      </c>
      <c r="L136" s="7">
        <v>82892</v>
      </c>
      <c r="M136" s="7">
        <v>97904</v>
      </c>
    </row>
    <row r="137" s="1" customFormat="1" customHeight="1" spans="1:13">
      <c r="A137" s="7">
        <v>133</v>
      </c>
      <c r="B137" s="7" t="s">
        <v>26</v>
      </c>
      <c r="C137" s="8" t="s">
        <v>105</v>
      </c>
      <c r="D137" s="7">
        <v>0</v>
      </c>
      <c r="E137" s="7">
        <v>4</v>
      </c>
      <c r="F137" s="7">
        <v>14</v>
      </c>
      <c r="G137" s="7">
        <v>0</v>
      </c>
      <c r="H137" s="7">
        <v>14</v>
      </c>
      <c r="I137" s="7">
        <v>3540</v>
      </c>
      <c r="J137" s="7">
        <v>3730</v>
      </c>
      <c r="K137" s="7">
        <v>239027</v>
      </c>
      <c r="L137" s="7">
        <v>169159</v>
      </c>
      <c r="M137" s="7">
        <v>408186</v>
      </c>
    </row>
    <row r="138" s="1" customFormat="1" customHeight="1" spans="1:13">
      <c r="A138" s="7">
        <v>134</v>
      </c>
      <c r="B138" s="7" t="s">
        <v>28</v>
      </c>
      <c r="C138" s="8" t="s">
        <v>125</v>
      </c>
      <c r="D138" s="7">
        <v>0</v>
      </c>
      <c r="E138" s="7">
        <v>1</v>
      </c>
      <c r="F138" s="7">
        <v>18</v>
      </c>
      <c r="G138" s="7">
        <v>4</v>
      </c>
      <c r="H138" s="7">
        <v>14</v>
      </c>
      <c r="I138" s="7">
        <v>1708</v>
      </c>
      <c r="J138" s="7">
        <v>1600</v>
      </c>
      <c r="K138" s="7">
        <v>0</v>
      </c>
      <c r="L138" s="7">
        <v>72769</v>
      </c>
      <c r="M138" s="7">
        <v>72769</v>
      </c>
    </row>
    <row r="139" s="1" customFormat="1" customHeight="1" spans="1:13">
      <c r="A139" s="7">
        <v>135</v>
      </c>
      <c r="B139" s="7" t="s">
        <v>28</v>
      </c>
      <c r="C139" s="8" t="s">
        <v>51</v>
      </c>
      <c r="D139" s="7">
        <v>0</v>
      </c>
      <c r="E139" s="7">
        <v>1</v>
      </c>
      <c r="F139" s="7">
        <v>6</v>
      </c>
      <c r="G139" s="7">
        <v>3</v>
      </c>
      <c r="H139" s="7">
        <v>3</v>
      </c>
      <c r="I139" s="7">
        <v>221</v>
      </c>
      <c r="J139" s="7">
        <v>221</v>
      </c>
      <c r="K139" s="7">
        <v>0</v>
      </c>
      <c r="L139" s="7">
        <v>10143</v>
      </c>
      <c r="M139" s="7">
        <v>10143</v>
      </c>
    </row>
    <row r="140" s="1" customFormat="1" customHeight="1" spans="1:13">
      <c r="A140" s="7">
        <v>136</v>
      </c>
      <c r="B140" s="7" t="s">
        <v>28</v>
      </c>
      <c r="C140" s="8" t="s">
        <v>126</v>
      </c>
      <c r="D140" s="7">
        <v>0</v>
      </c>
      <c r="E140" s="7">
        <v>1</v>
      </c>
      <c r="F140" s="7">
        <v>16</v>
      </c>
      <c r="G140" s="7">
        <v>8</v>
      </c>
      <c r="H140" s="7">
        <v>8</v>
      </c>
      <c r="I140" s="7">
        <v>1023</v>
      </c>
      <c r="J140" s="7">
        <v>2500</v>
      </c>
      <c r="K140" s="7">
        <v>0</v>
      </c>
      <c r="L140" s="7">
        <v>157245</v>
      </c>
      <c r="M140" s="7">
        <v>157245</v>
      </c>
    </row>
    <row r="141" s="1" customFormat="1" customHeight="1" spans="1:13">
      <c r="A141" s="7">
        <v>137</v>
      </c>
      <c r="B141" s="7" t="s">
        <v>28</v>
      </c>
      <c r="C141" s="8" t="s">
        <v>127</v>
      </c>
      <c r="D141" s="7">
        <v>0</v>
      </c>
      <c r="E141" s="7">
        <v>23</v>
      </c>
      <c r="F141" s="7">
        <v>100</v>
      </c>
      <c r="G141" s="7">
        <v>45</v>
      </c>
      <c r="H141" s="7">
        <v>55</v>
      </c>
      <c r="I141" s="7">
        <v>2698</v>
      </c>
      <c r="J141" s="7">
        <v>3307</v>
      </c>
      <c r="K141" s="7">
        <v>0</v>
      </c>
      <c r="L141" s="7">
        <v>57323</v>
      </c>
      <c r="M141" s="7">
        <v>57323</v>
      </c>
    </row>
    <row r="142" s="1" customFormat="1" customHeight="1" spans="1:13">
      <c r="A142" s="7">
        <v>138</v>
      </c>
      <c r="B142" s="7" t="s">
        <v>28</v>
      </c>
      <c r="C142" s="8" t="s">
        <v>39</v>
      </c>
      <c r="D142" s="7">
        <v>0</v>
      </c>
      <c r="E142" s="7">
        <v>5</v>
      </c>
      <c r="F142" s="7">
        <v>53</v>
      </c>
      <c r="G142" s="7">
        <v>21</v>
      </c>
      <c r="H142" s="7">
        <v>32</v>
      </c>
      <c r="I142" s="7">
        <v>4927</v>
      </c>
      <c r="J142" s="7">
        <v>5130</v>
      </c>
      <c r="K142" s="7">
        <v>236662</v>
      </c>
      <c r="L142" s="7">
        <v>232801</v>
      </c>
      <c r="M142" s="7">
        <v>469463</v>
      </c>
    </row>
    <row r="143" s="1" customFormat="1" customHeight="1" spans="1:13">
      <c r="A143" s="7">
        <v>139</v>
      </c>
      <c r="B143" s="7" t="s">
        <v>28</v>
      </c>
      <c r="C143" s="8" t="s">
        <v>128</v>
      </c>
      <c r="D143" s="7">
        <v>0</v>
      </c>
      <c r="E143" s="7">
        <v>1</v>
      </c>
      <c r="F143" s="7">
        <v>6</v>
      </c>
      <c r="G143" s="7">
        <v>0</v>
      </c>
      <c r="H143" s="7">
        <v>6</v>
      </c>
      <c r="I143" s="7">
        <v>800</v>
      </c>
      <c r="J143" s="7">
        <v>800</v>
      </c>
      <c r="K143" s="7">
        <v>0</v>
      </c>
      <c r="L143" s="7">
        <v>131360</v>
      </c>
      <c r="M143" s="7">
        <v>131360</v>
      </c>
    </row>
    <row r="144" s="1" customFormat="1" customHeight="1" spans="1:13">
      <c r="A144" s="7">
        <v>140</v>
      </c>
      <c r="B144" s="7" t="s">
        <v>28</v>
      </c>
      <c r="C144" s="8" t="s">
        <v>38</v>
      </c>
      <c r="D144" s="7">
        <v>0</v>
      </c>
      <c r="E144" s="7">
        <v>1</v>
      </c>
      <c r="F144" s="7">
        <v>8</v>
      </c>
      <c r="G144" s="7">
        <v>2</v>
      </c>
      <c r="H144" s="7">
        <v>6</v>
      </c>
      <c r="I144" s="7">
        <v>734</v>
      </c>
      <c r="J144" s="7">
        <v>630</v>
      </c>
      <c r="K144" s="7">
        <v>0</v>
      </c>
      <c r="L144" s="7">
        <v>41516</v>
      </c>
      <c r="M144" s="7">
        <v>41516</v>
      </c>
    </row>
    <row r="145" s="1" customFormat="1" customHeight="1" spans="1:13">
      <c r="A145" s="7">
        <v>141</v>
      </c>
      <c r="B145" s="7" t="s">
        <v>28</v>
      </c>
      <c r="C145" s="8" t="s">
        <v>43</v>
      </c>
      <c r="D145" s="7">
        <v>0</v>
      </c>
      <c r="E145" s="7">
        <v>28</v>
      </c>
      <c r="F145" s="7">
        <v>100</v>
      </c>
      <c r="G145" s="7">
        <v>65</v>
      </c>
      <c r="H145" s="7">
        <v>35</v>
      </c>
      <c r="I145" s="7">
        <v>3345</v>
      </c>
      <c r="J145" s="7">
        <v>3374</v>
      </c>
      <c r="K145" s="7">
        <v>288804</v>
      </c>
      <c r="L145" s="7">
        <v>57692</v>
      </c>
      <c r="M145" s="7">
        <v>346496</v>
      </c>
    </row>
    <row r="146" s="1" customFormat="1" customHeight="1" spans="1:13">
      <c r="A146" s="7">
        <v>142</v>
      </c>
      <c r="B146" s="7" t="s">
        <v>28</v>
      </c>
      <c r="C146" s="8" t="s">
        <v>129</v>
      </c>
      <c r="D146" s="7">
        <v>0</v>
      </c>
      <c r="E146" s="7">
        <v>1</v>
      </c>
      <c r="F146" s="7">
        <v>2</v>
      </c>
      <c r="G146" s="7">
        <v>0</v>
      </c>
      <c r="H146" s="7">
        <v>2</v>
      </c>
      <c r="I146" s="7">
        <v>720</v>
      </c>
      <c r="J146" s="7">
        <v>800</v>
      </c>
      <c r="K146" s="7">
        <v>38905</v>
      </c>
      <c r="L146" s="7">
        <v>28604</v>
      </c>
      <c r="M146" s="7">
        <v>67509</v>
      </c>
    </row>
    <row r="147" s="1" customFormat="1" customHeight="1" spans="1:13">
      <c r="A147" s="7">
        <v>143</v>
      </c>
      <c r="B147" s="7" t="s">
        <v>28</v>
      </c>
      <c r="C147" s="8" t="s">
        <v>63</v>
      </c>
      <c r="D147" s="7">
        <v>0</v>
      </c>
      <c r="E147" s="7">
        <v>1</v>
      </c>
      <c r="F147" s="7">
        <v>5</v>
      </c>
      <c r="G147" s="7">
        <v>0</v>
      </c>
      <c r="H147" s="7">
        <v>5</v>
      </c>
      <c r="I147" s="7">
        <v>900</v>
      </c>
      <c r="J147" s="7">
        <v>2000</v>
      </c>
      <c r="K147" s="7">
        <v>86311</v>
      </c>
      <c r="L147" s="7">
        <v>40521</v>
      </c>
      <c r="M147" s="7">
        <v>126832</v>
      </c>
    </row>
    <row r="148" s="1" customFormat="1" customHeight="1" spans="1:13">
      <c r="A148" s="7">
        <v>144</v>
      </c>
      <c r="B148" s="7" t="s">
        <v>28</v>
      </c>
      <c r="C148" s="8" t="s">
        <v>105</v>
      </c>
      <c r="D148" s="7">
        <v>0</v>
      </c>
      <c r="E148" s="7">
        <v>2</v>
      </c>
      <c r="F148" s="7">
        <v>21</v>
      </c>
      <c r="G148" s="7">
        <v>0</v>
      </c>
      <c r="H148" s="7">
        <v>21</v>
      </c>
      <c r="I148" s="7">
        <v>2040</v>
      </c>
      <c r="J148" s="7">
        <v>2850</v>
      </c>
      <c r="K148" s="7">
        <v>133884</v>
      </c>
      <c r="L148" s="7">
        <v>127770</v>
      </c>
      <c r="M148" s="7">
        <v>261654</v>
      </c>
    </row>
    <row r="149" s="1" customFormat="1" customHeight="1" spans="1:13">
      <c r="A149" s="7">
        <v>145</v>
      </c>
      <c r="B149" s="7" t="s">
        <v>28</v>
      </c>
      <c r="C149" s="8" t="s">
        <v>130</v>
      </c>
      <c r="D149" s="7">
        <v>0</v>
      </c>
      <c r="E149" s="7">
        <v>1</v>
      </c>
      <c r="F149" s="7">
        <v>6</v>
      </c>
      <c r="G149" s="7">
        <v>0</v>
      </c>
      <c r="H149" s="7">
        <v>6</v>
      </c>
      <c r="I149" s="7">
        <v>640</v>
      </c>
      <c r="J149" s="7">
        <v>630</v>
      </c>
      <c r="K149" s="7">
        <v>37204</v>
      </c>
      <c r="L149" s="7">
        <v>12588</v>
      </c>
      <c r="M149" s="7">
        <v>49792</v>
      </c>
    </row>
    <row r="150" s="1" customFormat="1" customHeight="1" spans="1:13">
      <c r="A150" s="7">
        <v>146</v>
      </c>
      <c r="B150" s="7" t="s">
        <v>28</v>
      </c>
      <c r="C150" s="8" t="s">
        <v>37</v>
      </c>
      <c r="D150" s="7">
        <v>0</v>
      </c>
      <c r="E150" s="7">
        <v>3</v>
      </c>
      <c r="F150" s="7">
        <v>7</v>
      </c>
      <c r="G150" s="7">
        <v>0</v>
      </c>
      <c r="H150" s="7">
        <v>7</v>
      </c>
      <c r="I150" s="7">
        <v>1050</v>
      </c>
      <c r="J150" s="7">
        <v>2260</v>
      </c>
      <c r="K150" s="7">
        <v>14619</v>
      </c>
      <c r="L150" s="7">
        <v>71987</v>
      </c>
      <c r="M150" s="7">
        <v>86606</v>
      </c>
    </row>
    <row r="151" s="1" customFormat="1" customHeight="1" spans="1:13">
      <c r="A151" s="7">
        <v>147</v>
      </c>
      <c r="B151" s="7" t="s">
        <v>28</v>
      </c>
      <c r="C151" s="8" t="s">
        <v>131</v>
      </c>
      <c r="D151" s="7">
        <v>0</v>
      </c>
      <c r="E151" s="7">
        <v>3</v>
      </c>
      <c r="F151" s="7">
        <v>46</v>
      </c>
      <c r="G151" s="7">
        <v>16</v>
      </c>
      <c r="H151" s="7">
        <v>30</v>
      </c>
      <c r="I151" s="7">
        <v>4592</v>
      </c>
      <c r="J151" s="7">
        <v>4600</v>
      </c>
      <c r="K151" s="7">
        <v>199000</v>
      </c>
      <c r="L151" s="7">
        <v>385174</v>
      </c>
      <c r="M151" s="7">
        <v>584174</v>
      </c>
    </row>
    <row r="152" s="1" customFormat="1" customHeight="1" spans="1:13">
      <c r="A152" s="7">
        <v>148</v>
      </c>
      <c r="B152" s="7" t="s">
        <v>28</v>
      </c>
      <c r="C152" s="8" t="s">
        <v>132</v>
      </c>
      <c r="D152" s="7">
        <v>0</v>
      </c>
      <c r="E152" s="7">
        <v>1</v>
      </c>
      <c r="F152" s="7">
        <v>14</v>
      </c>
      <c r="G152" s="7">
        <v>3</v>
      </c>
      <c r="H152" s="7">
        <v>11</v>
      </c>
      <c r="I152" s="7">
        <v>1322</v>
      </c>
      <c r="J152" s="7">
        <v>1200</v>
      </c>
      <c r="K152" s="7">
        <v>0</v>
      </c>
      <c r="L152" s="7">
        <v>142554</v>
      </c>
      <c r="M152" s="7">
        <v>142554</v>
      </c>
    </row>
    <row r="153" s="1" customFormat="1" customHeight="1" spans="1:13">
      <c r="A153" s="7">
        <v>149</v>
      </c>
      <c r="B153" s="7" t="s">
        <v>28</v>
      </c>
      <c r="C153" s="8" t="s">
        <v>133</v>
      </c>
      <c r="D153" s="7">
        <v>0</v>
      </c>
      <c r="E153" s="7">
        <v>1</v>
      </c>
      <c r="F153" s="7">
        <v>8</v>
      </c>
      <c r="G153" s="7">
        <v>0</v>
      </c>
      <c r="H153" s="7">
        <v>8</v>
      </c>
      <c r="I153" s="7">
        <v>800</v>
      </c>
      <c r="J153" s="7">
        <v>1000</v>
      </c>
      <c r="K153" s="7">
        <v>63790</v>
      </c>
      <c r="L153" s="7">
        <v>34214</v>
      </c>
      <c r="M153" s="7">
        <v>98004</v>
      </c>
    </row>
    <row r="154" s="1" customFormat="1" customHeight="1" spans="1:13">
      <c r="A154" s="7">
        <v>150</v>
      </c>
      <c r="B154" s="7" t="s">
        <v>29</v>
      </c>
      <c r="C154" s="8" t="s">
        <v>37</v>
      </c>
      <c r="D154" s="7">
        <v>0</v>
      </c>
      <c r="E154" s="7">
        <v>1</v>
      </c>
      <c r="F154" s="7">
        <v>2</v>
      </c>
      <c r="G154" s="7">
        <v>0</v>
      </c>
      <c r="H154" s="7">
        <v>2</v>
      </c>
      <c r="I154" s="7">
        <v>240</v>
      </c>
      <c r="J154" s="7">
        <v>1600</v>
      </c>
      <c r="K154" s="7">
        <v>9408</v>
      </c>
      <c r="L154" s="7">
        <v>11357</v>
      </c>
      <c r="M154" s="7">
        <v>20765</v>
      </c>
    </row>
    <row r="155" s="1" customFormat="1" customHeight="1" spans="1:13">
      <c r="A155" s="7">
        <v>151</v>
      </c>
      <c r="B155" s="7" t="s">
        <v>29</v>
      </c>
      <c r="C155" s="8" t="s">
        <v>51</v>
      </c>
      <c r="D155" s="7">
        <v>0</v>
      </c>
      <c r="E155" s="7">
        <v>7</v>
      </c>
      <c r="F155" s="7">
        <v>60</v>
      </c>
      <c r="G155" s="7">
        <v>29</v>
      </c>
      <c r="H155" s="7">
        <v>31</v>
      </c>
      <c r="I155" s="7">
        <v>1286</v>
      </c>
      <c r="J155" s="7">
        <v>3526</v>
      </c>
      <c r="K155" s="7">
        <v>48647</v>
      </c>
      <c r="L155" s="7">
        <v>69309</v>
      </c>
      <c r="M155" s="7">
        <v>117956</v>
      </c>
    </row>
    <row r="156" s="1" customFormat="1" ht="40" customHeight="1" spans="1:13">
      <c r="A156" s="7">
        <v>152</v>
      </c>
      <c r="B156" s="7" t="s">
        <v>29</v>
      </c>
      <c r="C156" s="8" t="s">
        <v>43</v>
      </c>
      <c r="D156" s="7">
        <v>0</v>
      </c>
      <c r="E156" s="7">
        <v>8</v>
      </c>
      <c r="F156" s="7">
        <v>36</v>
      </c>
      <c r="G156" s="7">
        <v>28</v>
      </c>
      <c r="H156" s="7">
        <v>8</v>
      </c>
      <c r="I156" s="7">
        <v>683</v>
      </c>
      <c r="J156" s="7">
        <v>683</v>
      </c>
      <c r="K156" s="7">
        <v>47388</v>
      </c>
      <c r="L156" s="7">
        <v>8388</v>
      </c>
      <c r="M156" s="7">
        <v>55776</v>
      </c>
    </row>
    <row r="157" s="1" customFormat="1" ht="40" customHeight="1" spans="1:13">
      <c r="A157" s="7">
        <v>153</v>
      </c>
      <c r="B157" s="7" t="s">
        <v>29</v>
      </c>
      <c r="C157" s="8" t="s">
        <v>39</v>
      </c>
      <c r="D157" s="7">
        <v>0</v>
      </c>
      <c r="E157" s="7">
        <v>4</v>
      </c>
      <c r="F157" s="7">
        <v>28</v>
      </c>
      <c r="G157" s="7">
        <v>15</v>
      </c>
      <c r="H157" s="7">
        <v>13</v>
      </c>
      <c r="I157" s="7">
        <v>1905</v>
      </c>
      <c r="J157" s="7">
        <v>1880</v>
      </c>
      <c r="K157" s="7">
        <v>92319</v>
      </c>
      <c r="L157" s="7">
        <v>102140</v>
      </c>
      <c r="M157" s="7">
        <v>194459</v>
      </c>
    </row>
    <row r="158" s="1" customFormat="1" ht="40" customHeight="1" spans="1:13">
      <c r="A158" s="7">
        <v>154</v>
      </c>
      <c r="B158" s="7" t="s">
        <v>29</v>
      </c>
      <c r="C158" s="8" t="s">
        <v>134</v>
      </c>
      <c r="D158" s="7">
        <v>0</v>
      </c>
      <c r="E158" s="7">
        <v>2</v>
      </c>
      <c r="F158" s="7">
        <v>13</v>
      </c>
      <c r="G158" s="7">
        <v>4</v>
      </c>
      <c r="H158" s="7">
        <v>9</v>
      </c>
      <c r="I158" s="7">
        <v>1108</v>
      </c>
      <c r="J158" s="7">
        <v>1260</v>
      </c>
      <c r="K158" s="7">
        <v>48000</v>
      </c>
      <c r="L158" s="7">
        <v>81343</v>
      </c>
      <c r="M158" s="7">
        <v>129343</v>
      </c>
    </row>
    <row r="159" s="1" customFormat="1" ht="40" customHeight="1" spans="1:13">
      <c r="A159" s="7">
        <v>155</v>
      </c>
      <c r="B159" s="7" t="s">
        <v>29</v>
      </c>
      <c r="C159" s="8" t="s">
        <v>63</v>
      </c>
      <c r="D159" s="7">
        <v>0</v>
      </c>
      <c r="E159" s="7">
        <v>1</v>
      </c>
      <c r="F159" s="7">
        <v>5</v>
      </c>
      <c r="G159" s="7">
        <v>0</v>
      </c>
      <c r="H159" s="7">
        <v>5</v>
      </c>
      <c r="I159" s="7">
        <v>900</v>
      </c>
      <c r="J159" s="7">
        <v>1250</v>
      </c>
      <c r="K159" s="7">
        <v>0</v>
      </c>
      <c r="L159" s="7">
        <v>96162</v>
      </c>
      <c r="M159" s="7">
        <v>96162</v>
      </c>
    </row>
    <row r="160" s="1" customFormat="1" ht="40" customHeight="1" spans="1:13">
      <c r="A160" s="7">
        <v>156</v>
      </c>
      <c r="B160" s="7" t="s">
        <v>32</v>
      </c>
      <c r="C160" s="8" t="s">
        <v>39</v>
      </c>
      <c r="D160" s="7">
        <v>0</v>
      </c>
      <c r="E160" s="7">
        <v>5</v>
      </c>
      <c r="F160" s="7">
        <v>22</v>
      </c>
      <c r="G160" s="7">
        <v>6</v>
      </c>
      <c r="H160" s="7">
        <v>16</v>
      </c>
      <c r="I160" s="7">
        <v>2242</v>
      </c>
      <c r="J160" s="7">
        <v>2281</v>
      </c>
      <c r="K160" s="7">
        <v>0</v>
      </c>
      <c r="L160" s="7">
        <v>258842</v>
      </c>
      <c r="M160" s="7">
        <v>258842</v>
      </c>
    </row>
    <row r="161" s="1" customFormat="1" ht="40" customHeight="1" spans="1:13">
      <c r="A161" s="7">
        <v>157</v>
      </c>
      <c r="B161" s="7" t="s">
        <v>32</v>
      </c>
      <c r="C161" s="8" t="s">
        <v>135</v>
      </c>
      <c r="D161" s="7">
        <v>0</v>
      </c>
      <c r="E161" s="7">
        <v>1</v>
      </c>
      <c r="F161" s="7">
        <v>12</v>
      </c>
      <c r="G161" s="7">
        <v>0</v>
      </c>
      <c r="H161" s="7">
        <v>12</v>
      </c>
      <c r="I161" s="7">
        <v>860</v>
      </c>
      <c r="J161" s="7">
        <v>800</v>
      </c>
      <c r="K161" s="7">
        <v>0</v>
      </c>
      <c r="L161" s="7">
        <v>30315</v>
      </c>
      <c r="M161" s="7">
        <v>30315</v>
      </c>
    </row>
    <row r="162" s="1" customFormat="1" ht="40" customHeight="1" spans="1:13">
      <c r="A162" s="7">
        <v>158</v>
      </c>
      <c r="B162" s="7" t="s">
        <v>32</v>
      </c>
      <c r="C162" s="8" t="s">
        <v>43</v>
      </c>
      <c r="D162" s="7">
        <v>0</v>
      </c>
      <c r="E162" s="7">
        <v>8</v>
      </c>
      <c r="F162" s="7">
        <v>33</v>
      </c>
      <c r="G162" s="7">
        <v>24</v>
      </c>
      <c r="H162" s="7">
        <v>9</v>
      </c>
      <c r="I162" s="7">
        <v>948</v>
      </c>
      <c r="J162" s="7">
        <v>987</v>
      </c>
      <c r="K162" s="7">
        <v>63790</v>
      </c>
      <c r="L162" s="7">
        <v>977</v>
      </c>
      <c r="M162" s="7">
        <v>64767</v>
      </c>
    </row>
    <row r="163" s="1" customFormat="1" ht="40" customHeight="1" spans="1:13">
      <c r="A163" s="7">
        <v>159</v>
      </c>
      <c r="B163" s="7" t="s">
        <v>32</v>
      </c>
      <c r="C163" s="8" t="s">
        <v>51</v>
      </c>
      <c r="D163" s="7">
        <v>0</v>
      </c>
      <c r="E163" s="7">
        <v>2</v>
      </c>
      <c r="F163" s="7">
        <v>44</v>
      </c>
      <c r="G163" s="7">
        <v>15</v>
      </c>
      <c r="H163" s="7">
        <v>29</v>
      </c>
      <c r="I163" s="7">
        <v>1501</v>
      </c>
      <c r="J163" s="7">
        <v>1040</v>
      </c>
      <c r="K163" s="7">
        <v>9695</v>
      </c>
      <c r="L163" s="7">
        <v>79956</v>
      </c>
      <c r="M163" s="7">
        <v>89651</v>
      </c>
    </row>
    <row r="164" s="1" customFormat="1" ht="40" customHeight="1" spans="1:13">
      <c r="A164" s="7">
        <v>160</v>
      </c>
      <c r="B164" s="7" t="s">
        <v>32</v>
      </c>
      <c r="C164" s="8" t="s">
        <v>136</v>
      </c>
      <c r="D164" s="7">
        <v>0</v>
      </c>
      <c r="E164" s="7">
        <v>1</v>
      </c>
      <c r="F164" s="7">
        <v>5</v>
      </c>
      <c r="G164" s="7">
        <v>0</v>
      </c>
      <c r="H164" s="7">
        <v>5</v>
      </c>
      <c r="I164" s="7">
        <v>600</v>
      </c>
      <c r="J164" s="7">
        <v>630</v>
      </c>
      <c r="K164" s="7">
        <v>0</v>
      </c>
      <c r="L164" s="7">
        <v>59270</v>
      </c>
      <c r="M164" s="7">
        <v>59270</v>
      </c>
    </row>
    <row r="165" s="1" customFormat="1" ht="40" customHeight="1" spans="1:13">
      <c r="A165" s="7">
        <v>161</v>
      </c>
      <c r="B165" s="7" t="s">
        <v>32</v>
      </c>
      <c r="C165" s="8" t="s">
        <v>137</v>
      </c>
      <c r="D165" s="7">
        <v>0</v>
      </c>
      <c r="E165" s="7">
        <v>1</v>
      </c>
      <c r="F165" s="7">
        <v>20</v>
      </c>
      <c r="G165" s="7">
        <v>5</v>
      </c>
      <c r="H165" s="7">
        <v>15</v>
      </c>
      <c r="I165" s="7">
        <v>485</v>
      </c>
      <c r="J165" s="7">
        <v>1250</v>
      </c>
      <c r="K165" s="7">
        <v>0</v>
      </c>
      <c r="L165" s="7">
        <v>66749</v>
      </c>
      <c r="M165" s="7">
        <v>66749</v>
      </c>
    </row>
    <row r="166" s="1" customFormat="1" ht="40" customHeight="1" spans="1:13">
      <c r="A166" s="7">
        <v>162</v>
      </c>
      <c r="B166" s="7" t="s">
        <v>32</v>
      </c>
      <c r="C166" s="8" t="s">
        <v>55</v>
      </c>
      <c r="D166" s="7">
        <v>0</v>
      </c>
      <c r="E166" s="7">
        <v>1</v>
      </c>
      <c r="F166" s="7">
        <v>5</v>
      </c>
      <c r="G166" s="7">
        <v>0</v>
      </c>
      <c r="H166" s="7">
        <v>5</v>
      </c>
      <c r="I166" s="7">
        <v>600</v>
      </c>
      <c r="J166" s="7">
        <v>630</v>
      </c>
      <c r="K166" s="7">
        <v>0</v>
      </c>
      <c r="L166" s="7">
        <v>36140</v>
      </c>
      <c r="M166" s="7">
        <v>36140</v>
      </c>
    </row>
    <row r="167" s="1" customFormat="1" ht="40" customHeight="1" spans="1:13">
      <c r="A167" s="7">
        <v>163</v>
      </c>
      <c r="B167" s="7" t="s">
        <v>32</v>
      </c>
      <c r="C167" s="8" t="s">
        <v>113</v>
      </c>
      <c r="D167" s="7">
        <v>0</v>
      </c>
      <c r="E167" s="7">
        <v>2</v>
      </c>
      <c r="F167" s="7">
        <v>18</v>
      </c>
      <c r="G167" s="7">
        <v>0</v>
      </c>
      <c r="H167" s="7">
        <v>18</v>
      </c>
      <c r="I167" s="7">
        <v>2160</v>
      </c>
      <c r="J167" s="7">
        <v>2230</v>
      </c>
      <c r="K167" s="7">
        <v>115031</v>
      </c>
      <c r="L167" s="7">
        <v>105926</v>
      </c>
      <c r="M167" s="7">
        <v>220957</v>
      </c>
    </row>
    <row r="168" s="1" customFormat="1" ht="40" customHeight="1" spans="1:13">
      <c r="A168" s="7">
        <v>164</v>
      </c>
      <c r="B168" s="7" t="s">
        <v>33</v>
      </c>
      <c r="C168" s="8" t="s">
        <v>39</v>
      </c>
      <c r="D168" s="7">
        <v>0</v>
      </c>
      <c r="E168" s="7">
        <v>1</v>
      </c>
      <c r="F168" s="7">
        <v>6</v>
      </c>
      <c r="G168" s="7">
        <v>0</v>
      </c>
      <c r="H168" s="7">
        <v>6</v>
      </c>
      <c r="I168" s="7">
        <v>960</v>
      </c>
      <c r="J168" s="7">
        <v>1000</v>
      </c>
      <c r="K168" s="7">
        <v>0</v>
      </c>
      <c r="L168" s="7">
        <v>122802</v>
      </c>
      <c r="M168" s="7">
        <v>122802</v>
      </c>
    </row>
    <row r="169" s="1" customFormat="1" ht="40" customHeight="1" spans="1:13">
      <c r="A169" s="7">
        <v>165</v>
      </c>
      <c r="B169" s="7" t="s">
        <v>33</v>
      </c>
      <c r="C169" s="8" t="s">
        <v>55</v>
      </c>
      <c r="D169" s="7">
        <v>0</v>
      </c>
      <c r="E169" s="7">
        <v>2</v>
      </c>
      <c r="F169" s="7">
        <v>24</v>
      </c>
      <c r="G169" s="7">
        <v>13</v>
      </c>
      <c r="H169" s="7">
        <v>11</v>
      </c>
      <c r="I169" s="7">
        <v>1291</v>
      </c>
      <c r="J169" s="7">
        <v>1260</v>
      </c>
      <c r="K169" s="7">
        <v>50004</v>
      </c>
      <c r="L169" s="7">
        <v>130960</v>
      </c>
      <c r="M169" s="7">
        <v>180964</v>
      </c>
    </row>
    <row r="170" s="1" customFormat="1" ht="40" customHeight="1" spans="1:13">
      <c r="A170" s="7">
        <v>166</v>
      </c>
      <c r="B170" s="7" t="s">
        <v>33</v>
      </c>
      <c r="C170" s="8" t="s">
        <v>138</v>
      </c>
      <c r="D170" s="7">
        <v>0</v>
      </c>
      <c r="E170" s="7">
        <v>2</v>
      </c>
      <c r="F170" s="7">
        <v>18</v>
      </c>
      <c r="G170" s="7">
        <v>3</v>
      </c>
      <c r="H170" s="7">
        <v>15</v>
      </c>
      <c r="I170" s="7">
        <v>2541</v>
      </c>
      <c r="J170" s="7">
        <v>2800</v>
      </c>
      <c r="K170" s="7">
        <v>0</v>
      </c>
      <c r="L170" s="7">
        <v>314082</v>
      </c>
      <c r="M170" s="7">
        <v>314082</v>
      </c>
    </row>
    <row r="171" s="1" customFormat="1" ht="40" customHeight="1" spans="1:13">
      <c r="A171" s="7">
        <v>167</v>
      </c>
      <c r="B171" s="7" t="s">
        <v>33</v>
      </c>
      <c r="C171" s="8" t="s">
        <v>139</v>
      </c>
      <c r="D171" s="7">
        <v>0</v>
      </c>
      <c r="E171" s="7">
        <v>1</v>
      </c>
      <c r="F171" s="7">
        <v>8</v>
      </c>
      <c r="G171" s="7">
        <v>2</v>
      </c>
      <c r="H171" s="7">
        <v>6</v>
      </c>
      <c r="I171" s="7">
        <v>974</v>
      </c>
      <c r="J171" s="7">
        <v>1000</v>
      </c>
      <c r="K171" s="7">
        <v>39676</v>
      </c>
      <c r="L171" s="7">
        <v>0</v>
      </c>
      <c r="M171" s="7">
        <v>39676</v>
      </c>
    </row>
    <row r="172" s="1" customFormat="1" ht="40" customHeight="1" spans="1:13">
      <c r="A172" s="7">
        <v>168</v>
      </c>
      <c r="B172" s="7" t="s">
        <v>33</v>
      </c>
      <c r="C172" s="8" t="s">
        <v>56</v>
      </c>
      <c r="D172" s="7">
        <v>0</v>
      </c>
      <c r="E172" s="7">
        <v>2</v>
      </c>
      <c r="F172" s="7">
        <v>10</v>
      </c>
      <c r="G172" s="7">
        <v>0</v>
      </c>
      <c r="H172" s="7">
        <v>10</v>
      </c>
      <c r="I172" s="7">
        <v>1440</v>
      </c>
      <c r="J172" s="7">
        <v>1600</v>
      </c>
      <c r="K172" s="7">
        <v>0</v>
      </c>
      <c r="L172" s="7">
        <v>197412</v>
      </c>
      <c r="M172" s="7">
        <v>197412</v>
      </c>
    </row>
    <row r="173" s="1" customFormat="1" ht="40" customHeight="1" spans="1:13">
      <c r="A173" s="7">
        <v>169</v>
      </c>
      <c r="B173" s="7" t="s">
        <v>33</v>
      </c>
      <c r="C173" s="8" t="s">
        <v>51</v>
      </c>
      <c r="D173" s="7">
        <v>0</v>
      </c>
      <c r="E173" s="7">
        <v>1</v>
      </c>
      <c r="F173" s="7">
        <v>3</v>
      </c>
      <c r="G173" s="7">
        <v>2</v>
      </c>
      <c r="H173" s="7">
        <v>1</v>
      </c>
      <c r="I173" s="7">
        <v>44</v>
      </c>
      <c r="J173" s="7">
        <v>44</v>
      </c>
      <c r="K173" s="7">
        <v>0</v>
      </c>
      <c r="L173" s="7">
        <v>2368</v>
      </c>
      <c r="M173" s="7">
        <v>2368</v>
      </c>
    </row>
    <row r="174" s="1" customFormat="1" ht="40" customHeight="1" spans="1:13">
      <c r="A174" s="7">
        <v>170</v>
      </c>
      <c r="B174" s="7" t="s">
        <v>33</v>
      </c>
      <c r="C174" s="8" t="s">
        <v>105</v>
      </c>
      <c r="D174" s="7">
        <v>0</v>
      </c>
      <c r="E174" s="7">
        <v>1</v>
      </c>
      <c r="F174" s="7">
        <v>12</v>
      </c>
      <c r="G174" s="7">
        <v>10</v>
      </c>
      <c r="H174" s="7">
        <v>2</v>
      </c>
      <c r="I174" s="7">
        <v>790</v>
      </c>
      <c r="J174" s="7">
        <v>1600</v>
      </c>
      <c r="K174" s="7">
        <v>0</v>
      </c>
      <c r="L174" s="7">
        <v>38052</v>
      </c>
      <c r="M174" s="7">
        <v>38052</v>
      </c>
    </row>
    <row r="175" s="1" customFormat="1" ht="40" customHeight="1" spans="1:13">
      <c r="A175" s="7">
        <v>171</v>
      </c>
      <c r="B175" s="7" t="s">
        <v>33</v>
      </c>
      <c r="C175" s="8" t="s">
        <v>140</v>
      </c>
      <c r="D175" s="7">
        <v>0</v>
      </c>
      <c r="E175" s="7">
        <v>2</v>
      </c>
      <c r="F175" s="7">
        <v>24</v>
      </c>
      <c r="G175" s="7">
        <v>0</v>
      </c>
      <c r="H175" s="7">
        <v>24</v>
      </c>
      <c r="I175" s="7">
        <v>2880</v>
      </c>
      <c r="J175" s="7">
        <v>2500</v>
      </c>
      <c r="K175" s="7">
        <v>0</v>
      </c>
      <c r="L175" s="7">
        <v>256899</v>
      </c>
      <c r="M175" s="7">
        <v>256899</v>
      </c>
    </row>
    <row r="176" s="1" customFormat="1" ht="40" customHeight="1" spans="1:13">
      <c r="A176" s="7">
        <v>172</v>
      </c>
      <c r="B176" s="7" t="s">
        <v>33</v>
      </c>
      <c r="C176" s="8" t="s">
        <v>141</v>
      </c>
      <c r="D176" s="7">
        <v>0</v>
      </c>
      <c r="E176" s="7">
        <v>4</v>
      </c>
      <c r="F176" s="7">
        <v>21</v>
      </c>
      <c r="G176" s="7">
        <v>1</v>
      </c>
      <c r="H176" s="7">
        <v>20</v>
      </c>
      <c r="I176" s="7">
        <v>2017</v>
      </c>
      <c r="J176" s="7">
        <v>2800</v>
      </c>
      <c r="K176" s="7">
        <v>0</v>
      </c>
      <c r="L176" s="7">
        <v>177096</v>
      </c>
      <c r="M176" s="7">
        <v>177096</v>
      </c>
    </row>
    <row r="177" s="1" customFormat="1" ht="40" customHeight="1" spans="1:13">
      <c r="A177" s="7">
        <v>173</v>
      </c>
      <c r="B177" s="7" t="s">
        <v>33</v>
      </c>
      <c r="C177" s="8" t="s">
        <v>142</v>
      </c>
      <c r="D177" s="7">
        <v>0</v>
      </c>
      <c r="E177" s="7">
        <v>1</v>
      </c>
      <c r="F177" s="7">
        <v>5</v>
      </c>
      <c r="G177" s="7">
        <v>0</v>
      </c>
      <c r="H177" s="7">
        <v>5</v>
      </c>
      <c r="I177" s="7">
        <v>800</v>
      </c>
      <c r="J177" s="7">
        <v>800</v>
      </c>
      <c r="K177" s="7">
        <v>74750</v>
      </c>
      <c r="L177" s="7">
        <v>0</v>
      </c>
      <c r="M177" s="7">
        <v>74750</v>
      </c>
    </row>
    <row r="178" s="1" customFormat="1" ht="40" customHeight="1" spans="1:13">
      <c r="A178" s="7">
        <v>174</v>
      </c>
      <c r="B178" s="7" t="s">
        <v>33</v>
      </c>
      <c r="C178" s="8" t="s">
        <v>43</v>
      </c>
      <c r="D178" s="7">
        <v>0</v>
      </c>
      <c r="E178" s="7">
        <v>21</v>
      </c>
      <c r="F178" s="7">
        <v>83</v>
      </c>
      <c r="G178" s="7">
        <v>55</v>
      </c>
      <c r="H178" s="7">
        <v>28</v>
      </c>
      <c r="I178" s="7">
        <v>2342</v>
      </c>
      <c r="J178" s="7">
        <v>2342</v>
      </c>
      <c r="K178" s="7">
        <v>73161</v>
      </c>
      <c r="L178" s="7">
        <v>61415</v>
      </c>
      <c r="M178" s="7">
        <v>134576</v>
      </c>
    </row>
    <row r="179" s="1" customFormat="1" ht="40" customHeight="1" spans="1:13">
      <c r="A179" s="7">
        <v>175</v>
      </c>
      <c r="B179" s="7" t="s">
        <v>33</v>
      </c>
      <c r="C179" s="8" t="s">
        <v>76</v>
      </c>
      <c r="D179" s="7">
        <v>0</v>
      </c>
      <c r="E179" s="7">
        <v>1</v>
      </c>
      <c r="F179" s="7">
        <v>2</v>
      </c>
      <c r="G179" s="7">
        <v>0</v>
      </c>
      <c r="H179" s="7">
        <v>2</v>
      </c>
      <c r="I179" s="7">
        <v>840</v>
      </c>
      <c r="J179" s="7">
        <v>1000</v>
      </c>
      <c r="K179" s="7">
        <v>72392</v>
      </c>
      <c r="L179" s="7">
        <v>28648</v>
      </c>
      <c r="M179" s="7">
        <v>101040</v>
      </c>
    </row>
    <row r="180" s="1" customFormat="1" ht="40" customHeight="1" spans="1:13">
      <c r="A180" s="7">
        <v>176</v>
      </c>
      <c r="B180" s="7" t="s">
        <v>33</v>
      </c>
      <c r="C180" s="8" t="s">
        <v>37</v>
      </c>
      <c r="D180" s="7">
        <v>0</v>
      </c>
      <c r="E180" s="7">
        <v>3</v>
      </c>
      <c r="F180" s="7">
        <v>10</v>
      </c>
      <c r="G180" s="7">
        <v>4</v>
      </c>
      <c r="H180" s="7">
        <v>6</v>
      </c>
      <c r="I180" s="7">
        <v>982</v>
      </c>
      <c r="J180" s="7">
        <v>1324</v>
      </c>
      <c r="K180" s="7">
        <v>68917</v>
      </c>
      <c r="L180" s="7">
        <v>12729</v>
      </c>
      <c r="M180" s="7">
        <v>81646</v>
      </c>
    </row>
    <row r="181" s="1" customFormat="1" ht="40" customHeight="1" spans="1:13">
      <c r="A181" s="7">
        <v>177</v>
      </c>
      <c r="B181" s="7" t="s">
        <v>24</v>
      </c>
      <c r="C181" s="8" t="s">
        <v>55</v>
      </c>
      <c r="D181" s="7">
        <v>0</v>
      </c>
      <c r="E181" s="7">
        <v>2</v>
      </c>
      <c r="F181" s="7">
        <v>6</v>
      </c>
      <c r="G181" s="7">
        <v>0</v>
      </c>
      <c r="H181" s="7">
        <v>6</v>
      </c>
      <c r="I181" s="7">
        <v>720</v>
      </c>
      <c r="J181" s="7">
        <v>750</v>
      </c>
      <c r="K181" s="7">
        <v>0</v>
      </c>
      <c r="L181" s="7">
        <v>48581</v>
      </c>
      <c r="M181" s="7">
        <v>48581</v>
      </c>
    </row>
    <row r="182" s="1" customFormat="1" ht="40" customHeight="1" spans="1:13">
      <c r="A182" s="7">
        <v>178</v>
      </c>
      <c r="B182" s="7" t="s">
        <v>24</v>
      </c>
      <c r="C182" s="8" t="s">
        <v>61</v>
      </c>
      <c r="D182" s="7">
        <v>0</v>
      </c>
      <c r="E182" s="7">
        <v>2</v>
      </c>
      <c r="F182" s="7">
        <v>6</v>
      </c>
      <c r="G182" s="7">
        <v>0</v>
      </c>
      <c r="H182" s="7">
        <v>6</v>
      </c>
      <c r="I182" s="7">
        <v>360</v>
      </c>
      <c r="J182" s="7">
        <v>1260</v>
      </c>
      <c r="K182" s="7">
        <v>0</v>
      </c>
      <c r="L182" s="7">
        <v>36280</v>
      </c>
      <c r="M182" s="7">
        <v>36280</v>
      </c>
    </row>
    <row r="183" s="1" customFormat="1" ht="40" customHeight="1" spans="1:13">
      <c r="A183" s="7">
        <v>179</v>
      </c>
      <c r="B183" s="7" t="s">
        <v>24</v>
      </c>
      <c r="C183" s="8" t="s">
        <v>43</v>
      </c>
      <c r="D183" s="7">
        <v>0</v>
      </c>
      <c r="E183" s="7">
        <v>3</v>
      </c>
      <c r="F183" s="7">
        <v>14</v>
      </c>
      <c r="G183" s="7">
        <v>7</v>
      </c>
      <c r="H183" s="7">
        <v>7</v>
      </c>
      <c r="I183" s="7">
        <v>709</v>
      </c>
      <c r="J183" s="7">
        <v>729</v>
      </c>
      <c r="K183" s="7">
        <v>11235</v>
      </c>
      <c r="L183" s="7">
        <v>64302</v>
      </c>
      <c r="M183" s="7">
        <v>75537</v>
      </c>
    </row>
    <row r="184" s="1" customFormat="1" ht="40" customHeight="1" spans="1:13">
      <c r="A184" s="7">
        <v>180</v>
      </c>
      <c r="B184" s="7" t="s">
        <v>24</v>
      </c>
      <c r="C184" s="8" t="s">
        <v>105</v>
      </c>
      <c r="D184" s="7">
        <v>0</v>
      </c>
      <c r="E184" s="7">
        <v>1</v>
      </c>
      <c r="F184" s="7">
        <v>3</v>
      </c>
      <c r="G184" s="7">
        <v>2</v>
      </c>
      <c r="H184" s="7">
        <v>1</v>
      </c>
      <c r="I184" s="7">
        <v>494</v>
      </c>
      <c r="J184" s="7">
        <v>494</v>
      </c>
      <c r="K184" s="7">
        <v>24453</v>
      </c>
      <c r="L184" s="7">
        <v>15221</v>
      </c>
      <c r="M184" s="7">
        <v>39674</v>
      </c>
    </row>
    <row r="185" s="1" customFormat="1" ht="40" customHeight="1" spans="1:13">
      <c r="A185" s="7">
        <v>181</v>
      </c>
      <c r="B185" s="7" t="s">
        <v>24</v>
      </c>
      <c r="C185" s="8" t="s">
        <v>143</v>
      </c>
      <c r="D185" s="7">
        <v>0</v>
      </c>
      <c r="E185" s="7">
        <v>1</v>
      </c>
      <c r="F185" s="7">
        <v>10</v>
      </c>
      <c r="G185" s="7">
        <v>0</v>
      </c>
      <c r="H185" s="7">
        <v>10</v>
      </c>
      <c r="I185" s="7">
        <v>1920</v>
      </c>
      <c r="J185" s="7">
        <v>800</v>
      </c>
      <c r="K185" s="7">
        <v>57000</v>
      </c>
      <c r="L185" s="7">
        <v>143902</v>
      </c>
      <c r="M185" s="7">
        <v>200902</v>
      </c>
    </row>
    <row r="186" s="1" customFormat="1" ht="40" customHeight="1" spans="1:13">
      <c r="A186" s="7">
        <v>182</v>
      </c>
      <c r="B186" s="7" t="s">
        <v>24</v>
      </c>
      <c r="C186" s="8" t="s">
        <v>54</v>
      </c>
      <c r="D186" s="7">
        <v>0</v>
      </c>
      <c r="E186" s="7">
        <v>1</v>
      </c>
      <c r="F186" s="7">
        <v>10</v>
      </c>
      <c r="G186" s="7">
        <v>3</v>
      </c>
      <c r="H186" s="7">
        <v>7</v>
      </c>
      <c r="I186" s="7">
        <v>661</v>
      </c>
      <c r="J186" s="7">
        <v>500</v>
      </c>
      <c r="K186" s="7">
        <v>41118</v>
      </c>
      <c r="L186" s="7">
        <v>2872</v>
      </c>
      <c r="M186" s="7">
        <v>43990</v>
      </c>
    </row>
    <row r="187" s="1" customFormat="1" ht="40" customHeight="1" spans="1:13">
      <c r="A187" s="7">
        <v>183</v>
      </c>
      <c r="B187" s="7" t="s">
        <v>24</v>
      </c>
      <c r="C187" s="8" t="s">
        <v>51</v>
      </c>
      <c r="D187" s="7">
        <v>0</v>
      </c>
      <c r="E187" s="7">
        <v>2</v>
      </c>
      <c r="F187" s="7">
        <v>8</v>
      </c>
      <c r="G187" s="7">
        <v>0</v>
      </c>
      <c r="H187" s="7">
        <v>8</v>
      </c>
      <c r="I187" s="7">
        <v>210</v>
      </c>
      <c r="J187" s="7">
        <v>210</v>
      </c>
      <c r="K187" s="7">
        <v>0</v>
      </c>
      <c r="L187" s="7">
        <v>12736</v>
      </c>
      <c r="M187" s="7">
        <v>12736</v>
      </c>
    </row>
    <row r="188" s="1" customFormat="1" ht="40" customHeight="1" spans="1:13">
      <c r="A188" s="7">
        <v>184</v>
      </c>
      <c r="B188" s="7" t="s">
        <v>24</v>
      </c>
      <c r="C188" s="8" t="s">
        <v>64</v>
      </c>
      <c r="D188" s="7">
        <v>0</v>
      </c>
      <c r="E188" s="7">
        <v>4</v>
      </c>
      <c r="F188" s="7">
        <v>25</v>
      </c>
      <c r="G188" s="7">
        <v>9</v>
      </c>
      <c r="H188" s="7">
        <v>16</v>
      </c>
      <c r="I188" s="7">
        <v>2623</v>
      </c>
      <c r="J188" s="7">
        <v>2821</v>
      </c>
      <c r="K188" s="7">
        <v>71283</v>
      </c>
      <c r="L188" s="7">
        <v>104763</v>
      </c>
      <c r="M188" s="7">
        <v>176046</v>
      </c>
    </row>
    <row r="189" s="1" customFormat="1" ht="40" customHeight="1" spans="1:13">
      <c r="A189" s="7">
        <v>185</v>
      </c>
      <c r="B189" s="7" t="s">
        <v>24</v>
      </c>
      <c r="C189" s="8" t="s">
        <v>39</v>
      </c>
      <c r="D189" s="7">
        <v>0</v>
      </c>
      <c r="E189" s="7">
        <v>5</v>
      </c>
      <c r="F189" s="7">
        <v>38</v>
      </c>
      <c r="G189" s="7">
        <v>20</v>
      </c>
      <c r="H189" s="7">
        <v>18</v>
      </c>
      <c r="I189" s="7">
        <v>2300</v>
      </c>
      <c r="J189" s="7">
        <v>2821</v>
      </c>
      <c r="K189" s="7">
        <v>4933</v>
      </c>
      <c r="L189" s="7">
        <v>249681</v>
      </c>
      <c r="M189" s="7">
        <v>254614</v>
      </c>
    </row>
    <row r="190" s="1" customFormat="1" ht="40" customHeight="1" spans="1:13">
      <c r="A190" s="7">
        <v>186</v>
      </c>
      <c r="B190" s="7" t="s">
        <v>24</v>
      </c>
      <c r="C190" s="8" t="s">
        <v>144</v>
      </c>
      <c r="D190" s="7">
        <v>0</v>
      </c>
      <c r="E190" s="7">
        <v>1</v>
      </c>
      <c r="F190" s="7">
        <v>4</v>
      </c>
      <c r="G190" s="7">
        <v>0</v>
      </c>
      <c r="H190" s="7">
        <v>4</v>
      </c>
      <c r="I190" s="7">
        <v>480</v>
      </c>
      <c r="J190" s="7">
        <v>500</v>
      </c>
      <c r="K190" s="7">
        <v>0</v>
      </c>
      <c r="L190" s="7">
        <v>17876</v>
      </c>
      <c r="M190" s="7">
        <v>17876</v>
      </c>
    </row>
    <row r="191" s="1" customFormat="1" ht="40" customHeight="1" spans="1:13">
      <c r="A191" s="7">
        <v>187</v>
      </c>
      <c r="B191" s="7" t="s">
        <v>24</v>
      </c>
      <c r="C191" s="8" t="s">
        <v>62</v>
      </c>
      <c r="D191" s="7">
        <v>0</v>
      </c>
      <c r="E191" s="7">
        <v>1</v>
      </c>
      <c r="F191" s="7">
        <v>12</v>
      </c>
      <c r="G191" s="7">
        <v>4</v>
      </c>
      <c r="H191" s="7">
        <v>8</v>
      </c>
      <c r="I191" s="7">
        <v>1016</v>
      </c>
      <c r="J191" s="7">
        <v>1250</v>
      </c>
      <c r="K191" s="7">
        <v>0</v>
      </c>
      <c r="L191" s="7">
        <v>47749</v>
      </c>
      <c r="M191" s="7">
        <v>47749</v>
      </c>
    </row>
    <row r="192" s="1" customFormat="1" ht="40" customHeight="1" spans="1:13">
      <c r="A192" s="7">
        <v>188</v>
      </c>
      <c r="B192" s="7" t="s">
        <v>24</v>
      </c>
      <c r="C192" s="8" t="s">
        <v>145</v>
      </c>
      <c r="D192" s="7">
        <v>0</v>
      </c>
      <c r="E192" s="7">
        <v>1</v>
      </c>
      <c r="F192" s="7">
        <v>10</v>
      </c>
      <c r="G192" s="7">
        <v>4</v>
      </c>
      <c r="H192" s="7">
        <v>6</v>
      </c>
      <c r="I192" s="7">
        <v>748</v>
      </c>
      <c r="J192" s="7">
        <v>800</v>
      </c>
      <c r="K192" s="7">
        <v>37561</v>
      </c>
      <c r="L192" s="7">
        <v>55582</v>
      </c>
      <c r="M192" s="7">
        <v>93143</v>
      </c>
    </row>
    <row r="193" s="1" customFormat="1" ht="40" customHeight="1" spans="1:13">
      <c r="A193" s="7">
        <v>189</v>
      </c>
      <c r="B193" s="7" t="s">
        <v>24</v>
      </c>
      <c r="C193" s="8" t="s">
        <v>146</v>
      </c>
      <c r="D193" s="7">
        <v>0</v>
      </c>
      <c r="E193" s="7">
        <v>1</v>
      </c>
      <c r="F193" s="7">
        <v>5</v>
      </c>
      <c r="G193" s="7">
        <v>0</v>
      </c>
      <c r="H193" s="7">
        <v>5</v>
      </c>
      <c r="I193" s="7">
        <v>600</v>
      </c>
      <c r="J193" s="7">
        <v>630</v>
      </c>
      <c r="K193" s="7">
        <v>17280</v>
      </c>
      <c r="L193" s="7">
        <v>2748</v>
      </c>
      <c r="M193" s="7">
        <v>20028</v>
      </c>
    </row>
    <row r="194" s="1" customFormat="1" ht="40" customHeight="1" spans="1:13">
      <c r="A194" s="7">
        <v>190</v>
      </c>
      <c r="B194" s="7" t="s">
        <v>16</v>
      </c>
      <c r="C194" s="8" t="s">
        <v>147</v>
      </c>
      <c r="D194" s="7">
        <v>0</v>
      </c>
      <c r="E194" s="7">
        <v>2</v>
      </c>
      <c r="F194" s="7">
        <v>25</v>
      </c>
      <c r="G194" s="7">
        <v>0</v>
      </c>
      <c r="H194" s="7">
        <v>25</v>
      </c>
      <c r="I194" s="7">
        <v>3000</v>
      </c>
      <c r="J194" s="7">
        <v>2500</v>
      </c>
      <c r="K194" s="7">
        <v>0</v>
      </c>
      <c r="L194" s="7">
        <v>638054</v>
      </c>
      <c r="M194" s="7">
        <v>638054</v>
      </c>
    </row>
    <row r="195" s="1" customFormat="1" ht="40" customHeight="1" spans="1:13">
      <c r="A195" s="7">
        <v>191</v>
      </c>
      <c r="B195" s="7" t="s">
        <v>16</v>
      </c>
      <c r="C195" s="8" t="s">
        <v>76</v>
      </c>
      <c r="D195" s="7">
        <v>0</v>
      </c>
      <c r="E195" s="7">
        <v>2</v>
      </c>
      <c r="F195" s="7">
        <v>6</v>
      </c>
      <c r="G195" s="7">
        <v>0</v>
      </c>
      <c r="H195" s="7">
        <v>6</v>
      </c>
      <c r="I195" s="7">
        <v>2600</v>
      </c>
      <c r="J195" s="7">
        <v>2850</v>
      </c>
      <c r="K195" s="7">
        <v>213293</v>
      </c>
      <c r="L195" s="7">
        <v>52817</v>
      </c>
      <c r="M195" s="7">
        <v>266110</v>
      </c>
    </row>
    <row r="196" s="1" customFormat="1" ht="40" customHeight="1" spans="1:13">
      <c r="A196" s="7">
        <v>192</v>
      </c>
      <c r="B196" s="7" t="s">
        <v>16</v>
      </c>
      <c r="C196" s="8" t="s">
        <v>50</v>
      </c>
      <c r="D196" s="7">
        <v>0</v>
      </c>
      <c r="E196" s="7">
        <v>5</v>
      </c>
      <c r="F196" s="7">
        <v>79</v>
      </c>
      <c r="G196" s="7">
        <v>19</v>
      </c>
      <c r="H196" s="7">
        <v>129</v>
      </c>
      <c r="I196" s="7">
        <v>7092</v>
      </c>
      <c r="J196" s="7">
        <v>8110</v>
      </c>
      <c r="K196" s="7">
        <v>0</v>
      </c>
      <c r="L196" s="7">
        <v>813253</v>
      </c>
      <c r="M196" s="7">
        <v>813253</v>
      </c>
    </row>
    <row r="197" s="1" customFormat="1" ht="40" customHeight="1" spans="1:13">
      <c r="A197" s="7">
        <v>193</v>
      </c>
      <c r="B197" s="7" t="s">
        <v>16</v>
      </c>
      <c r="C197" s="8" t="s">
        <v>70</v>
      </c>
      <c r="D197" s="7">
        <v>0</v>
      </c>
      <c r="E197" s="7">
        <v>1</v>
      </c>
      <c r="F197" s="7">
        <v>6</v>
      </c>
      <c r="G197" s="7">
        <v>0</v>
      </c>
      <c r="H197" s="7">
        <v>6</v>
      </c>
      <c r="I197" s="7">
        <v>720</v>
      </c>
      <c r="J197" s="7">
        <v>800</v>
      </c>
      <c r="K197" s="7">
        <v>0</v>
      </c>
      <c r="L197" s="7">
        <v>96693</v>
      </c>
      <c r="M197" s="7">
        <v>96693</v>
      </c>
    </row>
    <row r="198" s="1" customFormat="1" ht="40" customHeight="1" spans="1:13">
      <c r="A198" s="7">
        <v>194</v>
      </c>
      <c r="B198" s="7" t="s">
        <v>16</v>
      </c>
      <c r="C198" s="8" t="s">
        <v>48</v>
      </c>
      <c r="D198" s="7">
        <v>0</v>
      </c>
      <c r="E198" s="7">
        <v>1</v>
      </c>
      <c r="F198" s="7">
        <v>8</v>
      </c>
      <c r="G198" s="7">
        <v>0</v>
      </c>
      <c r="H198" s="7">
        <v>8</v>
      </c>
      <c r="I198" s="7">
        <v>1280</v>
      </c>
      <c r="J198" s="7">
        <v>1250</v>
      </c>
      <c r="K198" s="7">
        <v>0</v>
      </c>
      <c r="L198" s="7">
        <v>35956</v>
      </c>
      <c r="M198" s="7">
        <v>35956</v>
      </c>
    </row>
    <row r="199" s="1" customFormat="1" ht="40" customHeight="1" spans="1:13">
      <c r="A199" s="7">
        <v>195</v>
      </c>
      <c r="B199" s="7" t="s">
        <v>16</v>
      </c>
      <c r="C199" s="8" t="s">
        <v>55</v>
      </c>
      <c r="D199" s="7">
        <v>0</v>
      </c>
      <c r="E199" s="7">
        <v>3</v>
      </c>
      <c r="F199" s="7">
        <v>25</v>
      </c>
      <c r="G199" s="7">
        <v>5</v>
      </c>
      <c r="H199" s="7">
        <v>20</v>
      </c>
      <c r="I199" s="7">
        <v>2355</v>
      </c>
      <c r="J199" s="7">
        <v>2420</v>
      </c>
      <c r="K199" s="7">
        <v>0</v>
      </c>
      <c r="L199" s="7">
        <v>216716</v>
      </c>
      <c r="M199" s="7">
        <v>216716</v>
      </c>
    </row>
    <row r="200" s="1" customFormat="1" ht="40" customHeight="1" spans="1:13">
      <c r="A200" s="7">
        <v>196</v>
      </c>
      <c r="B200" s="7" t="s">
        <v>16</v>
      </c>
      <c r="C200" s="8" t="s">
        <v>148</v>
      </c>
      <c r="D200" s="7">
        <v>0</v>
      </c>
      <c r="E200" s="7">
        <v>1</v>
      </c>
      <c r="F200" s="7">
        <v>66</v>
      </c>
      <c r="G200" s="7">
        <v>58</v>
      </c>
      <c r="H200" s="7">
        <v>8</v>
      </c>
      <c r="I200" s="7">
        <v>1366</v>
      </c>
      <c r="J200" s="7">
        <v>1250</v>
      </c>
      <c r="K200" s="7">
        <v>84850</v>
      </c>
      <c r="L200" s="7">
        <v>39744</v>
      </c>
      <c r="M200" s="7">
        <v>124594</v>
      </c>
    </row>
    <row r="201" s="1" customFormat="1" ht="40" customHeight="1" spans="1:13">
      <c r="A201" s="7">
        <v>197</v>
      </c>
      <c r="B201" s="7" t="s">
        <v>16</v>
      </c>
      <c r="C201" s="8" t="s">
        <v>149</v>
      </c>
      <c r="D201" s="7">
        <v>0</v>
      </c>
      <c r="E201" s="7">
        <v>1</v>
      </c>
      <c r="F201" s="7">
        <v>8</v>
      </c>
      <c r="G201" s="7">
        <v>0</v>
      </c>
      <c r="H201" s="7">
        <v>8</v>
      </c>
      <c r="I201" s="7">
        <v>960</v>
      </c>
      <c r="J201" s="7">
        <v>800</v>
      </c>
      <c r="K201" s="7">
        <v>0</v>
      </c>
      <c r="L201" s="7">
        <v>105559</v>
      </c>
      <c r="M201" s="7">
        <v>105559</v>
      </c>
    </row>
    <row r="202" s="1" customFormat="1" ht="40" customHeight="1" spans="1:13">
      <c r="A202" s="7">
        <v>198</v>
      </c>
      <c r="B202" s="7" t="s">
        <v>16</v>
      </c>
      <c r="C202" s="8" t="s">
        <v>150</v>
      </c>
      <c r="D202" s="7">
        <v>0</v>
      </c>
      <c r="E202" s="7">
        <v>6</v>
      </c>
      <c r="F202" s="7">
        <v>60</v>
      </c>
      <c r="G202" s="7">
        <v>6</v>
      </c>
      <c r="H202" s="7">
        <v>54</v>
      </c>
      <c r="I202" s="7">
        <v>6462</v>
      </c>
      <c r="J202" s="7">
        <v>5900</v>
      </c>
      <c r="K202" s="7">
        <v>0</v>
      </c>
      <c r="L202" s="7">
        <v>640304</v>
      </c>
      <c r="M202" s="7">
        <v>640304</v>
      </c>
    </row>
    <row r="203" s="1" customFormat="1" ht="40" customHeight="1" spans="1:13">
      <c r="A203" s="7">
        <v>199</v>
      </c>
      <c r="B203" s="7" t="s">
        <v>16</v>
      </c>
      <c r="C203" s="8" t="s">
        <v>151</v>
      </c>
      <c r="D203" s="7">
        <v>0</v>
      </c>
      <c r="E203" s="7">
        <v>1</v>
      </c>
      <c r="F203" s="7">
        <v>20</v>
      </c>
      <c r="G203" s="7">
        <v>0</v>
      </c>
      <c r="H203" s="7">
        <v>20</v>
      </c>
      <c r="I203" s="7">
        <v>2400</v>
      </c>
      <c r="J203" s="7">
        <v>2400</v>
      </c>
      <c r="K203" s="7">
        <v>0</v>
      </c>
      <c r="L203" s="7">
        <v>50073</v>
      </c>
      <c r="M203" s="7">
        <v>50073</v>
      </c>
    </row>
    <row r="204" s="1" customFormat="1" ht="40" customHeight="1" spans="1:13">
      <c r="A204" s="7">
        <v>200</v>
      </c>
      <c r="B204" s="7" t="s">
        <v>16</v>
      </c>
      <c r="C204" s="8" t="s">
        <v>152</v>
      </c>
      <c r="D204" s="7">
        <v>0</v>
      </c>
      <c r="E204" s="7">
        <v>4</v>
      </c>
      <c r="F204" s="7">
        <v>28</v>
      </c>
      <c r="G204" s="7">
        <v>0</v>
      </c>
      <c r="H204" s="7">
        <v>28</v>
      </c>
      <c r="I204" s="7">
        <v>4320</v>
      </c>
      <c r="J204" s="7">
        <v>4160</v>
      </c>
      <c r="K204" s="7">
        <v>52283</v>
      </c>
      <c r="L204" s="7">
        <v>313877</v>
      </c>
      <c r="M204" s="7">
        <v>366160</v>
      </c>
    </row>
    <row r="205" s="1" customFormat="1" ht="40" customHeight="1" spans="1:13">
      <c r="A205" s="7">
        <v>201</v>
      </c>
      <c r="B205" s="7" t="s">
        <v>16</v>
      </c>
      <c r="C205" s="8" t="s">
        <v>86</v>
      </c>
      <c r="D205" s="7">
        <v>0</v>
      </c>
      <c r="E205" s="7">
        <v>1</v>
      </c>
      <c r="F205" s="7">
        <v>16</v>
      </c>
      <c r="G205" s="7">
        <v>0</v>
      </c>
      <c r="H205" s="7">
        <v>16</v>
      </c>
      <c r="I205" s="7">
        <v>1920</v>
      </c>
      <c r="J205" s="7">
        <v>2500</v>
      </c>
      <c r="K205" s="7">
        <v>0</v>
      </c>
      <c r="L205" s="7">
        <v>29354</v>
      </c>
      <c r="M205" s="7">
        <v>29354</v>
      </c>
    </row>
    <row r="206" s="1" customFormat="1" ht="40" customHeight="1" spans="1:13">
      <c r="A206" s="7">
        <v>202</v>
      </c>
      <c r="B206" s="7" t="s">
        <v>16</v>
      </c>
      <c r="C206" s="8" t="s">
        <v>56</v>
      </c>
      <c r="D206" s="7">
        <v>0</v>
      </c>
      <c r="E206" s="7">
        <v>1</v>
      </c>
      <c r="F206" s="7">
        <v>3</v>
      </c>
      <c r="G206" s="7">
        <v>0</v>
      </c>
      <c r="H206" s="7">
        <v>3</v>
      </c>
      <c r="I206" s="7">
        <v>390</v>
      </c>
      <c r="J206" s="7">
        <v>500</v>
      </c>
      <c r="K206" s="7">
        <v>0</v>
      </c>
      <c r="L206" s="7">
        <v>23980</v>
      </c>
      <c r="M206" s="7">
        <v>23980</v>
      </c>
    </row>
    <row r="207" s="1" customFormat="1" ht="40" customHeight="1" spans="1:13">
      <c r="A207" s="7">
        <v>203</v>
      </c>
      <c r="B207" s="7" t="s">
        <v>16</v>
      </c>
      <c r="C207" s="8" t="s">
        <v>39</v>
      </c>
      <c r="D207" s="7">
        <v>0</v>
      </c>
      <c r="E207" s="7">
        <v>15</v>
      </c>
      <c r="F207" s="7">
        <v>169</v>
      </c>
      <c r="G207" s="7">
        <v>29</v>
      </c>
      <c r="H207" s="7">
        <v>140</v>
      </c>
      <c r="I207" s="7">
        <v>20643</v>
      </c>
      <c r="J207" s="7">
        <v>21955</v>
      </c>
      <c r="K207" s="7">
        <v>92121</v>
      </c>
      <c r="L207" s="7">
        <v>2250069</v>
      </c>
      <c r="M207" s="7">
        <v>2342190</v>
      </c>
    </row>
    <row r="208" s="1" customFormat="1" ht="40" customHeight="1" spans="1:13">
      <c r="A208" s="7">
        <v>204</v>
      </c>
      <c r="B208" s="7" t="s">
        <v>16</v>
      </c>
      <c r="C208" s="8" t="s">
        <v>153</v>
      </c>
      <c r="D208" s="7">
        <v>0</v>
      </c>
      <c r="E208" s="7">
        <v>1</v>
      </c>
      <c r="F208" s="7">
        <v>22</v>
      </c>
      <c r="G208" s="7">
        <v>10</v>
      </c>
      <c r="H208" s="7">
        <v>12</v>
      </c>
      <c r="I208" s="7">
        <v>1580</v>
      </c>
      <c r="J208" s="7">
        <v>1600</v>
      </c>
      <c r="K208" s="7">
        <v>0</v>
      </c>
      <c r="L208" s="7">
        <v>125176</v>
      </c>
      <c r="M208" s="7">
        <v>125176</v>
      </c>
    </row>
    <row r="209" s="1" customFormat="1" ht="40" customHeight="1" spans="1:13">
      <c r="A209" s="7">
        <v>205</v>
      </c>
      <c r="B209" s="7" t="s">
        <v>16</v>
      </c>
      <c r="C209" s="8" t="s">
        <v>154</v>
      </c>
      <c r="D209" s="7">
        <v>0</v>
      </c>
      <c r="E209" s="7">
        <v>1</v>
      </c>
      <c r="F209" s="7">
        <v>12</v>
      </c>
      <c r="G209" s="7">
        <v>0</v>
      </c>
      <c r="H209" s="7">
        <v>12</v>
      </c>
      <c r="I209" s="7">
        <v>1440</v>
      </c>
      <c r="J209" s="7">
        <v>1600</v>
      </c>
      <c r="K209" s="7">
        <v>0</v>
      </c>
      <c r="L209" s="7">
        <v>121842</v>
      </c>
      <c r="M209" s="7">
        <v>121842</v>
      </c>
    </row>
    <row r="210" s="1" customFormat="1" ht="40" customHeight="1" spans="1:13">
      <c r="A210" s="7">
        <v>206</v>
      </c>
      <c r="B210" s="7" t="s">
        <v>16</v>
      </c>
      <c r="C210" s="8" t="s">
        <v>155</v>
      </c>
      <c r="D210" s="7">
        <v>0</v>
      </c>
      <c r="E210" s="7">
        <v>3</v>
      </c>
      <c r="F210" s="7">
        <v>37</v>
      </c>
      <c r="G210" s="7">
        <v>0</v>
      </c>
      <c r="H210" s="7">
        <v>37</v>
      </c>
      <c r="I210" s="7">
        <v>4380</v>
      </c>
      <c r="J210" s="7">
        <v>4800</v>
      </c>
      <c r="K210" s="7">
        <v>0</v>
      </c>
      <c r="L210" s="7">
        <v>643685</v>
      </c>
      <c r="M210" s="7">
        <v>643685</v>
      </c>
    </row>
    <row r="211" s="1" customFormat="1" ht="40" customHeight="1" spans="1:13">
      <c r="A211" s="7">
        <v>207</v>
      </c>
      <c r="B211" s="7" t="s">
        <v>16</v>
      </c>
      <c r="C211" s="8" t="s">
        <v>51</v>
      </c>
      <c r="D211" s="7">
        <v>0</v>
      </c>
      <c r="E211" s="7">
        <v>20</v>
      </c>
      <c r="F211" s="7">
        <v>407</v>
      </c>
      <c r="G211" s="7">
        <v>92</v>
      </c>
      <c r="H211" s="7">
        <v>315</v>
      </c>
      <c r="I211" s="7">
        <v>16492</v>
      </c>
      <c r="J211" s="7">
        <v>15000</v>
      </c>
      <c r="K211" s="7">
        <v>0</v>
      </c>
      <c r="L211" s="7">
        <v>1198029</v>
      </c>
      <c r="M211" s="7">
        <v>1198029</v>
      </c>
    </row>
    <row r="212" s="1" customFormat="1" ht="40" customHeight="1" spans="1:13">
      <c r="A212" s="7">
        <v>208</v>
      </c>
      <c r="B212" s="7" t="s">
        <v>16</v>
      </c>
      <c r="C212" s="8" t="s">
        <v>156</v>
      </c>
      <c r="D212" s="7">
        <v>0</v>
      </c>
      <c r="E212" s="7">
        <v>1</v>
      </c>
      <c r="F212" s="7">
        <v>23</v>
      </c>
      <c r="G212" s="7">
        <v>0</v>
      </c>
      <c r="H212" s="7">
        <v>23</v>
      </c>
      <c r="I212" s="7">
        <v>2760</v>
      </c>
      <c r="J212" s="7">
        <v>2850</v>
      </c>
      <c r="K212" s="7">
        <v>0</v>
      </c>
      <c r="L212" s="7">
        <v>240556</v>
      </c>
      <c r="M212" s="7">
        <v>240556</v>
      </c>
    </row>
    <row r="213" s="1" customFormat="1" ht="40" customHeight="1" spans="1:13">
      <c r="A213" s="7">
        <v>209</v>
      </c>
      <c r="B213" s="7" t="s">
        <v>16</v>
      </c>
      <c r="C213" s="8" t="s">
        <v>157</v>
      </c>
      <c r="D213" s="7">
        <v>0</v>
      </c>
      <c r="E213" s="7">
        <v>1</v>
      </c>
      <c r="F213" s="7">
        <v>25</v>
      </c>
      <c r="G213" s="7">
        <v>0</v>
      </c>
      <c r="H213" s="7">
        <v>25</v>
      </c>
      <c r="I213" s="7">
        <v>3000</v>
      </c>
      <c r="J213" s="7">
        <v>3200</v>
      </c>
      <c r="K213" s="7">
        <v>0</v>
      </c>
      <c r="L213" s="7">
        <v>262463</v>
      </c>
      <c r="M213" s="7">
        <v>262463</v>
      </c>
    </row>
    <row r="214" s="1" customFormat="1" ht="40" customHeight="1" spans="1:13">
      <c r="A214" s="7">
        <v>210</v>
      </c>
      <c r="B214" s="7" t="s">
        <v>16</v>
      </c>
      <c r="C214" s="8" t="s">
        <v>158</v>
      </c>
      <c r="D214" s="7">
        <v>0</v>
      </c>
      <c r="E214" s="7">
        <v>18</v>
      </c>
      <c r="F214" s="7">
        <v>201</v>
      </c>
      <c r="G214" s="7">
        <v>45</v>
      </c>
      <c r="H214" s="7">
        <v>156</v>
      </c>
      <c r="I214" s="7">
        <v>19335</v>
      </c>
      <c r="J214" s="7">
        <v>24640</v>
      </c>
      <c r="K214" s="7">
        <v>0</v>
      </c>
      <c r="L214" s="7">
        <v>1921286</v>
      </c>
      <c r="M214" s="7">
        <v>1921286</v>
      </c>
    </row>
    <row r="215" s="1" customFormat="1" ht="40" customHeight="1" spans="1:13">
      <c r="A215" s="7">
        <v>211</v>
      </c>
      <c r="B215" s="7" t="s">
        <v>16</v>
      </c>
      <c r="C215" s="8" t="s">
        <v>111</v>
      </c>
      <c r="D215" s="7">
        <v>0</v>
      </c>
      <c r="E215" s="7">
        <v>1</v>
      </c>
      <c r="F215" s="7">
        <v>10</v>
      </c>
      <c r="G215" s="7">
        <v>0</v>
      </c>
      <c r="H215" s="7">
        <v>10</v>
      </c>
      <c r="I215" s="7">
        <v>1200</v>
      </c>
      <c r="J215" s="7">
        <v>1260</v>
      </c>
      <c r="K215" s="7">
        <v>0</v>
      </c>
      <c r="L215" s="7">
        <v>72802</v>
      </c>
      <c r="M215" s="7">
        <v>72802</v>
      </c>
    </row>
    <row r="216" s="1" customFormat="1" ht="40" customHeight="1" spans="1:13">
      <c r="A216" s="7">
        <v>212</v>
      </c>
      <c r="B216" s="7" t="s">
        <v>16</v>
      </c>
      <c r="C216" s="8" t="s">
        <v>105</v>
      </c>
      <c r="D216" s="7">
        <v>0</v>
      </c>
      <c r="E216" s="7">
        <v>4</v>
      </c>
      <c r="F216" s="7">
        <v>45</v>
      </c>
      <c r="G216" s="7">
        <v>0</v>
      </c>
      <c r="H216" s="7">
        <v>45</v>
      </c>
      <c r="I216" s="7">
        <v>8700</v>
      </c>
      <c r="J216" s="7">
        <v>10160</v>
      </c>
      <c r="K216" s="7">
        <v>129614</v>
      </c>
      <c r="L216" s="7">
        <v>714612</v>
      </c>
      <c r="M216" s="7">
        <v>844226</v>
      </c>
    </row>
    <row r="217" s="1" customFormat="1" ht="40" customHeight="1" spans="1:13">
      <c r="A217" s="7">
        <v>213</v>
      </c>
      <c r="B217" s="7" t="s">
        <v>16</v>
      </c>
      <c r="C217" s="8" t="s">
        <v>100</v>
      </c>
      <c r="D217" s="7">
        <v>0</v>
      </c>
      <c r="E217" s="7">
        <v>1</v>
      </c>
      <c r="F217" s="7">
        <v>10</v>
      </c>
      <c r="G217" s="7">
        <v>0</v>
      </c>
      <c r="H217" s="7">
        <v>10</v>
      </c>
      <c r="I217" s="7">
        <v>1600</v>
      </c>
      <c r="J217" s="7">
        <v>1600</v>
      </c>
      <c r="K217" s="7">
        <v>157271</v>
      </c>
      <c r="L217" s="7">
        <v>61672</v>
      </c>
      <c r="M217" s="7">
        <v>218943</v>
      </c>
    </row>
    <row r="218" s="1" customFormat="1" ht="40" customHeight="1" spans="1:13">
      <c r="A218" s="7">
        <v>214</v>
      </c>
      <c r="B218" s="7" t="s">
        <v>16</v>
      </c>
      <c r="C218" s="8" t="s">
        <v>159</v>
      </c>
      <c r="D218" s="7">
        <v>0</v>
      </c>
      <c r="E218" s="7">
        <v>1</v>
      </c>
      <c r="F218" s="7">
        <v>59</v>
      </c>
      <c r="G218" s="7">
        <v>27</v>
      </c>
      <c r="H218" s="7">
        <v>32</v>
      </c>
      <c r="I218" s="7">
        <v>3269</v>
      </c>
      <c r="J218" s="7">
        <v>2400</v>
      </c>
      <c r="K218" s="7">
        <v>0</v>
      </c>
      <c r="L218" s="7">
        <v>44652</v>
      </c>
      <c r="M218" s="7">
        <v>44652</v>
      </c>
    </row>
    <row r="219" s="1" customFormat="1" ht="40" customHeight="1" spans="1:13">
      <c r="A219" s="7">
        <v>215</v>
      </c>
      <c r="B219" s="7" t="s">
        <v>16</v>
      </c>
      <c r="C219" s="8" t="s">
        <v>160</v>
      </c>
      <c r="D219" s="7">
        <v>0</v>
      </c>
      <c r="E219" s="7">
        <v>1</v>
      </c>
      <c r="F219" s="7">
        <v>8</v>
      </c>
      <c r="G219" s="7">
        <v>0</v>
      </c>
      <c r="H219" s="7">
        <v>8</v>
      </c>
      <c r="I219" s="7">
        <v>1440</v>
      </c>
      <c r="J219" s="7">
        <v>1600</v>
      </c>
      <c r="K219" s="7">
        <v>0</v>
      </c>
      <c r="L219" s="7">
        <v>288000</v>
      </c>
      <c r="M219" s="7">
        <v>288000</v>
      </c>
    </row>
    <row r="220" s="1" customFormat="1" ht="40" customHeight="1" spans="1:13">
      <c r="A220" s="7">
        <v>216</v>
      </c>
      <c r="B220" s="7" t="s">
        <v>16</v>
      </c>
      <c r="C220" s="8" t="s">
        <v>43</v>
      </c>
      <c r="D220" s="7">
        <v>0</v>
      </c>
      <c r="E220" s="7">
        <v>3</v>
      </c>
      <c r="F220" s="7">
        <v>35</v>
      </c>
      <c r="G220" s="7">
        <v>13</v>
      </c>
      <c r="H220" s="7">
        <v>22</v>
      </c>
      <c r="I220" s="7">
        <v>1771</v>
      </c>
      <c r="J220" s="7">
        <v>1771</v>
      </c>
      <c r="K220" s="7">
        <v>0</v>
      </c>
      <c r="L220" s="7">
        <v>161581</v>
      </c>
      <c r="M220" s="7">
        <v>161581</v>
      </c>
    </row>
    <row r="221" s="1" customFormat="1" ht="40" customHeight="1" spans="1:13">
      <c r="A221" s="7">
        <v>217</v>
      </c>
      <c r="B221" s="7" t="s">
        <v>16</v>
      </c>
      <c r="C221" s="8" t="s">
        <v>161</v>
      </c>
      <c r="D221" s="7">
        <v>0</v>
      </c>
      <c r="E221" s="7">
        <v>7</v>
      </c>
      <c r="F221" s="7">
        <v>82</v>
      </c>
      <c r="G221" s="7">
        <v>4</v>
      </c>
      <c r="H221" s="7">
        <v>78</v>
      </c>
      <c r="I221" s="7">
        <v>11948</v>
      </c>
      <c r="J221" s="7">
        <v>11960</v>
      </c>
      <c r="K221" s="7">
        <v>440828</v>
      </c>
      <c r="L221" s="7">
        <v>1050713</v>
      </c>
      <c r="M221" s="7">
        <v>1491541</v>
      </c>
    </row>
    <row r="222" s="1" customFormat="1" ht="40" customHeight="1" spans="1:13">
      <c r="A222" s="7">
        <v>218</v>
      </c>
      <c r="B222" s="7" t="s">
        <v>16</v>
      </c>
      <c r="C222" s="8" t="s">
        <v>162</v>
      </c>
      <c r="D222" s="7">
        <v>0</v>
      </c>
      <c r="E222" s="7">
        <v>3</v>
      </c>
      <c r="F222" s="7">
        <v>18</v>
      </c>
      <c r="G222" s="7">
        <v>0</v>
      </c>
      <c r="H222" s="7">
        <v>18</v>
      </c>
      <c r="I222" s="7">
        <v>2160</v>
      </c>
      <c r="J222" s="7">
        <v>2680</v>
      </c>
      <c r="K222" s="7">
        <v>0</v>
      </c>
      <c r="L222" s="7">
        <v>263589</v>
      </c>
      <c r="M222" s="7">
        <v>263589</v>
      </c>
    </row>
    <row r="223" s="1" customFormat="1" ht="40" customHeight="1" spans="1:13">
      <c r="A223" s="7">
        <v>219</v>
      </c>
      <c r="B223" s="7" t="s">
        <v>16</v>
      </c>
      <c r="C223" s="8" t="s">
        <v>163</v>
      </c>
      <c r="D223" s="7">
        <v>0</v>
      </c>
      <c r="E223" s="7">
        <v>4</v>
      </c>
      <c r="F223" s="7">
        <v>31</v>
      </c>
      <c r="G223" s="7">
        <v>0</v>
      </c>
      <c r="H223" s="7">
        <v>31</v>
      </c>
      <c r="I223" s="7">
        <v>3880</v>
      </c>
      <c r="J223" s="7">
        <v>4210</v>
      </c>
      <c r="K223" s="7">
        <v>0</v>
      </c>
      <c r="L223" s="7">
        <v>206985</v>
      </c>
      <c r="M223" s="7">
        <v>206985</v>
      </c>
    </row>
    <row r="224" s="1" customFormat="1" ht="40" customHeight="1" spans="1:13">
      <c r="A224" s="7">
        <v>220</v>
      </c>
      <c r="B224" s="7" t="s">
        <v>16</v>
      </c>
      <c r="C224" s="8" t="s">
        <v>164</v>
      </c>
      <c r="D224" s="7">
        <v>0</v>
      </c>
      <c r="E224" s="7">
        <v>2</v>
      </c>
      <c r="F224" s="7">
        <v>53</v>
      </c>
      <c r="G224" s="7">
        <v>46</v>
      </c>
      <c r="H224" s="7">
        <v>7</v>
      </c>
      <c r="I224" s="7">
        <v>1203</v>
      </c>
      <c r="J224" s="7">
        <v>1540</v>
      </c>
      <c r="K224" s="7">
        <v>80421</v>
      </c>
      <c r="L224" s="7">
        <v>39850</v>
      </c>
      <c r="M224" s="7">
        <v>120271</v>
      </c>
    </row>
    <row r="225" s="1" customFormat="1" ht="40" customHeight="1" spans="1:13">
      <c r="A225" s="7">
        <v>221</v>
      </c>
      <c r="B225" s="7" t="s">
        <v>16</v>
      </c>
      <c r="C225" s="8" t="s">
        <v>62</v>
      </c>
      <c r="D225" s="7">
        <v>0</v>
      </c>
      <c r="E225" s="7">
        <v>4</v>
      </c>
      <c r="F225" s="7">
        <v>55</v>
      </c>
      <c r="G225" s="7">
        <v>19</v>
      </c>
      <c r="H225" s="7">
        <v>36</v>
      </c>
      <c r="I225" s="7">
        <v>4733</v>
      </c>
      <c r="J225" s="7">
        <v>4450</v>
      </c>
      <c r="K225" s="7">
        <v>0</v>
      </c>
      <c r="L225" s="7">
        <v>486746</v>
      </c>
      <c r="M225" s="7">
        <v>486746</v>
      </c>
    </row>
    <row r="226" s="1" customFormat="1" ht="40" customHeight="1" spans="1:13">
      <c r="A226" s="7">
        <v>222</v>
      </c>
      <c r="B226" s="7" t="s">
        <v>16</v>
      </c>
      <c r="C226" s="8" t="s">
        <v>37</v>
      </c>
      <c r="D226" s="7">
        <v>0</v>
      </c>
      <c r="E226" s="7">
        <v>3</v>
      </c>
      <c r="F226" s="7">
        <v>6</v>
      </c>
      <c r="G226" s="7">
        <v>0</v>
      </c>
      <c r="H226" s="7">
        <v>6</v>
      </c>
      <c r="I226" s="7">
        <v>1080</v>
      </c>
      <c r="J226" s="7">
        <v>1870</v>
      </c>
      <c r="K226" s="7">
        <v>0</v>
      </c>
      <c r="L226" s="7">
        <v>75150</v>
      </c>
      <c r="M226" s="7">
        <v>75150</v>
      </c>
    </row>
    <row r="227" s="1" customFormat="1" ht="40" customHeight="1" spans="1:13">
      <c r="A227" s="7">
        <v>223</v>
      </c>
      <c r="B227" s="7" t="s">
        <v>16</v>
      </c>
      <c r="C227" s="8" t="s">
        <v>57</v>
      </c>
      <c r="D227" s="7">
        <v>0</v>
      </c>
      <c r="E227" s="7">
        <v>1</v>
      </c>
      <c r="F227" s="7">
        <v>13</v>
      </c>
      <c r="G227" s="7">
        <v>0</v>
      </c>
      <c r="H227" s="7">
        <v>13</v>
      </c>
      <c r="I227" s="7">
        <v>3200</v>
      </c>
      <c r="J227" s="7">
        <v>3200</v>
      </c>
      <c r="K227" s="7">
        <v>0</v>
      </c>
      <c r="L227" s="7">
        <v>473207</v>
      </c>
      <c r="M227" s="7">
        <v>473207</v>
      </c>
    </row>
    <row r="228" s="1" customFormat="1" ht="40" customHeight="1" spans="1:13">
      <c r="A228" s="7">
        <v>224</v>
      </c>
      <c r="B228" s="7" t="s">
        <v>16</v>
      </c>
      <c r="C228" s="8" t="s">
        <v>112</v>
      </c>
      <c r="D228" s="7">
        <v>0</v>
      </c>
      <c r="E228" s="7">
        <v>7</v>
      </c>
      <c r="F228" s="7">
        <v>150</v>
      </c>
      <c r="G228" s="7">
        <v>79</v>
      </c>
      <c r="H228" s="7">
        <v>71</v>
      </c>
      <c r="I228" s="7">
        <v>9437</v>
      </c>
      <c r="J228" s="7">
        <v>10230</v>
      </c>
      <c r="K228" s="7">
        <v>0</v>
      </c>
      <c r="L228" s="7">
        <v>834260</v>
      </c>
      <c r="M228" s="7">
        <v>834260</v>
      </c>
    </row>
    <row r="229" s="1" customFormat="1" ht="40" customHeight="1" spans="1:13">
      <c r="A229" s="7">
        <v>225</v>
      </c>
      <c r="B229" s="7" t="s">
        <v>16</v>
      </c>
      <c r="C229" s="8" t="s">
        <v>165</v>
      </c>
      <c r="D229" s="7">
        <v>0</v>
      </c>
      <c r="E229" s="7">
        <v>7</v>
      </c>
      <c r="F229" s="7">
        <v>159</v>
      </c>
      <c r="G229" s="7">
        <v>32</v>
      </c>
      <c r="H229" s="7">
        <v>127</v>
      </c>
      <c r="I229" s="7">
        <v>16904</v>
      </c>
      <c r="J229" s="7">
        <v>16350</v>
      </c>
      <c r="K229" s="7">
        <v>0</v>
      </c>
      <c r="L229" s="7">
        <v>1560680</v>
      </c>
      <c r="M229" s="7">
        <v>1560680</v>
      </c>
    </row>
    <row r="230" s="1" customFormat="1" ht="40" customHeight="1" spans="1:13">
      <c r="A230" s="7">
        <v>226</v>
      </c>
      <c r="B230" s="7" t="s">
        <v>16</v>
      </c>
      <c r="C230" s="8" t="s">
        <v>54</v>
      </c>
      <c r="D230" s="7">
        <v>0</v>
      </c>
      <c r="E230" s="7">
        <v>13</v>
      </c>
      <c r="F230" s="7">
        <v>217</v>
      </c>
      <c r="G230" s="7">
        <v>92</v>
      </c>
      <c r="H230" s="7">
        <v>125</v>
      </c>
      <c r="I230" s="7">
        <v>6263</v>
      </c>
      <c r="J230" s="7">
        <v>5323</v>
      </c>
      <c r="K230" s="7">
        <v>366880</v>
      </c>
      <c r="L230" s="7">
        <v>261771</v>
      </c>
      <c r="M230" s="7">
        <v>628651</v>
      </c>
    </row>
    <row r="231" s="1" customFormat="1" ht="40" customHeight="1" spans="1:13">
      <c r="A231" s="7">
        <v>227</v>
      </c>
      <c r="B231" s="7" t="s">
        <v>16</v>
      </c>
      <c r="C231" s="8" t="s">
        <v>166</v>
      </c>
      <c r="D231" s="7">
        <v>0</v>
      </c>
      <c r="E231" s="7">
        <v>1</v>
      </c>
      <c r="F231" s="7">
        <v>6</v>
      </c>
      <c r="G231" s="7">
        <v>2</v>
      </c>
      <c r="H231" s="7">
        <v>4</v>
      </c>
      <c r="I231" s="7">
        <v>494</v>
      </c>
      <c r="J231" s="7">
        <v>630</v>
      </c>
      <c r="K231" s="7">
        <v>0</v>
      </c>
      <c r="L231" s="7">
        <v>9599</v>
      </c>
      <c r="M231" s="7">
        <v>9599</v>
      </c>
    </row>
    <row r="232" s="1" customFormat="1" ht="40" customHeight="1" spans="1:13">
      <c r="A232" s="7">
        <v>228</v>
      </c>
      <c r="B232" s="7" t="s">
        <v>16</v>
      </c>
      <c r="C232" s="8" t="s">
        <v>84</v>
      </c>
      <c r="D232" s="7">
        <v>0</v>
      </c>
      <c r="E232" s="7">
        <v>1</v>
      </c>
      <c r="F232" s="7">
        <v>10</v>
      </c>
      <c r="G232" s="7">
        <v>0</v>
      </c>
      <c r="H232" s="7">
        <v>10</v>
      </c>
      <c r="I232" s="7">
        <v>1200</v>
      </c>
      <c r="J232" s="7">
        <v>1250</v>
      </c>
      <c r="K232" s="7">
        <v>109724</v>
      </c>
      <c r="L232" s="7">
        <v>57491</v>
      </c>
      <c r="M232" s="7">
        <v>167215</v>
      </c>
    </row>
    <row r="233" s="1" customFormat="1" ht="40" customHeight="1" spans="1:13">
      <c r="A233" s="12" t="s">
        <v>35</v>
      </c>
      <c r="B233" s="12"/>
      <c r="C233" s="12"/>
      <c r="D233" s="12">
        <f>SUM(D3:D232)</f>
        <v>14</v>
      </c>
      <c r="E233" s="12">
        <f t="shared" ref="E233:M233" si="0">SUM(E3:E232)</f>
        <v>1008</v>
      </c>
      <c r="F233" s="12">
        <f t="shared" si="0"/>
        <v>11350</v>
      </c>
      <c r="G233" s="12">
        <f t="shared" si="0"/>
        <v>3441</v>
      </c>
      <c r="H233" s="12">
        <f t="shared" si="0"/>
        <v>7090</v>
      </c>
      <c r="I233" s="12">
        <f t="shared" si="0"/>
        <v>814670</v>
      </c>
      <c r="J233" s="12">
        <f t="shared" si="0"/>
        <v>913240</v>
      </c>
      <c r="K233" s="12">
        <f t="shared" si="0"/>
        <v>19280258</v>
      </c>
      <c r="L233" s="12">
        <f t="shared" si="0"/>
        <v>65741413</v>
      </c>
      <c r="M233" s="12">
        <f t="shared" si="0"/>
        <v>85021671</v>
      </c>
    </row>
    <row r="234" customHeight="1" spans="1:13">
      <c r="A234" s="13"/>
      <c r="B234" s="13"/>
      <c r="C234" s="14"/>
      <c r="D234" s="13"/>
      <c r="E234" s="13"/>
      <c r="F234" s="13"/>
      <c r="G234" s="13"/>
      <c r="H234" s="13"/>
      <c r="I234" s="13"/>
      <c r="J234" s="13"/>
      <c r="K234" s="13"/>
      <c r="L234" s="13"/>
      <c r="M234" s="13"/>
    </row>
    <row r="235" customHeight="1" spans="3:13">
      <c r="C235" s="1"/>
      <c r="D235" s="3"/>
      <c r="E235" s="3"/>
      <c r="F235" s="3"/>
      <c r="G235" s="3"/>
      <c r="H235" s="3"/>
      <c r="I235" s="3"/>
      <c r="J235" s="3"/>
      <c r="M235" s="3"/>
    </row>
    <row r="236" customHeight="1" spans="3:13">
      <c r="C236" s="1"/>
      <c r="D236" s="3"/>
      <c r="E236" s="3"/>
      <c r="F236" s="3"/>
      <c r="G236" s="3"/>
      <c r="H236" s="3"/>
      <c r="I236" s="3"/>
      <c r="J236" s="3"/>
      <c r="M236" s="3"/>
    </row>
    <row r="237" customHeight="1" spans="3:13">
      <c r="C237" s="1"/>
      <c r="D237" s="3"/>
      <c r="E237" s="3"/>
      <c r="F237" s="3"/>
      <c r="G237" s="3"/>
      <c r="H237" s="3"/>
      <c r="I237" s="3"/>
      <c r="J237" s="3"/>
      <c r="M237" s="3"/>
    </row>
    <row r="238" customHeight="1" spans="4:13">
      <c r="D238" s="3"/>
      <c r="E238" s="3"/>
      <c r="F238" s="3"/>
      <c r="G238" s="3"/>
      <c r="H238" s="3"/>
      <c r="I238" s="3"/>
      <c r="J238" s="3"/>
      <c r="M238" s="3"/>
    </row>
  </sheetData>
  <autoFilter ref="A2:M238">
    <extLst/>
  </autoFilter>
  <mergeCells count="6">
    <mergeCell ref="A1:M1"/>
    <mergeCell ref="A233:C233"/>
    <mergeCell ref="A25:A26"/>
    <mergeCell ref="A105:A106"/>
    <mergeCell ref="B25:B26"/>
    <mergeCell ref="B105:B10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各市县建设运营补贴明细</vt:lpstr>
      <vt:lpstr>各运营商建设运营补贴明细</vt:lpstr>
      <vt:lpstr>各市县验收情况明细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马肖</cp:lastModifiedBy>
  <dcterms:created xsi:type="dcterms:W3CDTF">2021-09-03T12:44:00Z</dcterms:created>
  <dcterms:modified xsi:type="dcterms:W3CDTF">2024-11-12T07:07:29Z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KSOReadingLayout">
    <vt:bool>false</vt:bool>
  </property>
  <property fmtid="{D5CDD505-2E9C-101B-9397-08002B2CF9AE}" pid="4" name="ICV">
    <vt:lpwstr>E265AD9B405C4B168AA2574B5319A0DE_13</vt:lpwstr>
  </property>
</Properties>
</file>