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30"/>
  </bookViews>
  <sheets>
    <sheet name="Sheet1" sheetId="13" r:id="rId1"/>
    <sheet name="总分排名 (2)" sheetId="12" state="hidden" r:id="rId2"/>
  </sheets>
  <definedNames>
    <definedName name="_xlnm._FilterDatabase" localSheetId="0" hidden="1">Sheet1!$A$2:$B$42</definedName>
    <definedName name="_xlnm._FilterDatabase" localSheetId="1" hidden="1">'总分排名 (2)'!$A$1:$A$31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<sst xmlns="http://schemas.openxmlformats.org/spreadsheetml/2006/main" count="83" uniqueCount="79">
  <si>
    <t>姓名</t>
  </si>
  <si>
    <t>证件编号</t>
  </si>
  <si>
    <t>许艳</t>
  </si>
  <si>
    <t>关凌纲</t>
  </si>
  <si>
    <t>应敏</t>
  </si>
  <si>
    <t>王欢</t>
  </si>
  <si>
    <t xml:space="preserve">21000003021
</t>
  </si>
  <si>
    <t>许瑞恒</t>
  </si>
  <si>
    <t xml:space="preserve">21000003004
</t>
  </si>
  <si>
    <t>王冰</t>
  </si>
  <si>
    <t xml:space="preserve">21000003019
</t>
  </si>
  <si>
    <t>吴子怡</t>
  </si>
  <si>
    <t xml:space="preserve">21000003005
</t>
  </si>
  <si>
    <t>黄永红</t>
  </si>
  <si>
    <t xml:space="preserve">21000003003
</t>
  </si>
  <si>
    <t>苏岳亭</t>
  </si>
  <si>
    <t xml:space="preserve">21000003009
</t>
  </si>
  <si>
    <t>丁志良</t>
  </si>
  <si>
    <t xml:space="preserve">21000003016
</t>
  </si>
  <si>
    <t>毛鹏智</t>
  </si>
  <si>
    <t>田野</t>
  </si>
  <si>
    <t>黄学成</t>
  </si>
  <si>
    <t>郭尧</t>
  </si>
  <si>
    <t xml:space="preserve">21000003013
</t>
  </si>
  <si>
    <t>张欲晓</t>
  </si>
  <si>
    <t>俞书杰</t>
  </si>
  <si>
    <t>冯振平</t>
  </si>
  <si>
    <t xml:space="preserve">
吴明月</t>
  </si>
  <si>
    <t>李风波</t>
  </si>
  <si>
    <t>徐静</t>
  </si>
  <si>
    <t>石磊</t>
  </si>
  <si>
    <t>屈宁</t>
  </si>
  <si>
    <r>
      <rPr>
        <b/>
        <sz val="10"/>
        <color theme="1"/>
        <rFont val="仿宋"/>
        <charset val="134"/>
      </rPr>
      <t xml:space="preserve">总分排名
</t>
    </r>
    <r>
      <rPr>
        <b/>
        <sz val="8"/>
        <color theme="1"/>
        <rFont val="仿宋"/>
        <charset val="134"/>
      </rPr>
      <t>（除黎安外）</t>
    </r>
  </si>
  <si>
    <t>园区名</t>
  </si>
  <si>
    <t>总分合计</t>
  </si>
  <si>
    <t>原始-园区规模与效益</t>
  </si>
  <si>
    <t>权重</t>
  </si>
  <si>
    <t>1.园区规模与效益</t>
  </si>
  <si>
    <t>原始-产业优化升级和集群发展</t>
  </si>
  <si>
    <t>2.产业优化升级和集群发展</t>
  </si>
  <si>
    <t>原始-创新能力和创业活跃度</t>
  </si>
  <si>
    <t>3.创新能力和创业活跃度</t>
  </si>
  <si>
    <t>原始-对外开放和国际合作</t>
  </si>
  <si>
    <t>4.对外开放和国际合作</t>
  </si>
  <si>
    <t>原始-环境</t>
  </si>
  <si>
    <t>5.园区发展环境</t>
  </si>
  <si>
    <t>一级合计</t>
  </si>
  <si>
    <t>加分项</t>
  </si>
  <si>
    <t>洋浦经济开发区</t>
  </si>
  <si>
    <t>海口综合保税区</t>
  </si>
  <si>
    <t xml:space="preserve">海口国家高新技术产业开发区 </t>
  </si>
  <si>
    <t>海南生态软件园</t>
  </si>
  <si>
    <t>海口复兴城互联网信息产业园</t>
  </si>
  <si>
    <t>博鳌乐城国际医疗旅游先行区</t>
  </si>
  <si>
    <t>三亚崖州湾科技城</t>
  </si>
  <si>
    <t>三亚中央商务区</t>
  </si>
  <si>
    <t>三亚海棠湾国家海岸休闲园区</t>
  </si>
  <si>
    <t>海口江东新区</t>
  </si>
  <si>
    <t>海南老城经济开发区</t>
  </si>
  <si>
    <t>清水湾信息产业园</t>
  </si>
  <si>
    <t>三亚互联网信息产业园</t>
  </si>
  <si>
    <t>东方临港产业园</t>
  </si>
  <si>
    <t>观澜湖旅游园区</t>
  </si>
  <si>
    <t>昌江循环经济工业园</t>
  </si>
  <si>
    <t>文昌国际航天城</t>
  </si>
  <si>
    <t>海南湾岭农产品综合物流园</t>
  </si>
  <si>
    <t>儋州工业园区</t>
  </si>
  <si>
    <t>定安塔岭工业园</t>
  </si>
  <si>
    <t>陵水润达现代农业产业园区</t>
  </si>
  <si>
    <t>海口未来产业园</t>
  </si>
  <si>
    <t>万宁兴隆健康旅游产业园区</t>
  </si>
  <si>
    <t>临高金牌港产业园</t>
  </si>
  <si>
    <t>文昌冯家湾现代化渔业产业园</t>
  </si>
  <si>
    <t>文昌约亭农产品加工园区</t>
  </si>
  <si>
    <t>儋州海花岛旅游产业园</t>
  </si>
  <si>
    <t>南平健康养生产业区</t>
  </si>
  <si>
    <t>博鳌亚洲论坛特别规划区</t>
  </si>
  <si>
    <t>-</t>
  </si>
  <si>
    <t>陵水黎安国际教育创新试验区</t>
  </si>
</sst>
</file>

<file path=xl/styles.xml><?xml version="1.0" encoding="utf-8"?>
<styleSheet xmlns="http://schemas.openxmlformats.org/spreadsheetml/2006/main">
  <numFmts count="6">
    <numFmt numFmtId="176" formatCode="0.0000_ "/>
    <numFmt numFmtId="177" formatCode="0.0000_);[Red]\(0.0000\)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1"/>
      <color theme="1"/>
      <name val="等线"/>
      <charset val="134"/>
      <scheme val="minor"/>
    </font>
    <font>
      <sz val="11"/>
      <color theme="0" tint="-0.349986266670736"/>
      <name val="等线"/>
      <charset val="134"/>
      <scheme val="minor"/>
    </font>
    <font>
      <b/>
      <sz val="10"/>
      <color theme="1"/>
      <name val="仿宋"/>
      <charset val="134"/>
    </font>
    <font>
      <b/>
      <sz val="10"/>
      <color theme="6" tint="0.399975585192419"/>
      <name val="仿宋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6" tint="0.399975585192419"/>
      <name val="微软雅黑"/>
      <charset val="134"/>
    </font>
    <font>
      <b/>
      <sz val="10"/>
      <color theme="0" tint="-0.349986266670736"/>
      <name val="仿宋"/>
      <charset val="134"/>
    </font>
    <font>
      <sz val="10"/>
      <color theme="0" tint="-0.349986266670736"/>
      <name val="微软雅黑"/>
      <charset val="134"/>
    </font>
    <font>
      <sz val="10"/>
      <color theme="1" tint="0.0499893185216834"/>
      <name val="微软雅黑"/>
      <charset val="134"/>
    </font>
    <font>
      <b/>
      <sz val="10"/>
      <color theme="1" tint="0.0499893185216834"/>
      <name val="仿宋"/>
      <charset val="134"/>
    </font>
    <font>
      <b/>
      <sz val="10"/>
      <color theme="1" tint="0.0499893185216834"/>
      <name val="微软雅黑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8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FE8FD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21" fillId="13" borderId="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2" fillId="30" borderId="3" applyNumberFormat="false" applyAlignment="false" applyProtection="false">
      <alignment vertical="center"/>
    </xf>
    <xf numFmtId="0" fontId="33" fillId="13" borderId="9" applyNumberFormat="false" applyAlignment="false" applyProtection="false">
      <alignment vertical="center"/>
    </xf>
    <xf numFmtId="0" fontId="29" fillId="25" borderId="8" applyNumberFormat="false" applyAlignment="false" applyProtection="false">
      <alignment vertical="center"/>
    </xf>
    <xf numFmtId="0" fontId="27" fillId="0" borderId="6" applyNumberFormat="false" applyFill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6" fillId="27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177" fontId="0" fillId="0" borderId="0" xfId="0" applyNumberFormat="true" applyAlignment="true">
      <alignment vertical="center" wrapText="true"/>
    </xf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3" borderId="1" xfId="0" applyFont="true" applyFill="true" applyBorder="true" applyAlignment="true">
      <alignment horizontal="center" vertical="center"/>
    </xf>
    <xf numFmtId="0" fontId="2" fillId="4" borderId="1" xfId="0" applyFont="true" applyFill="true" applyBorder="true" applyAlignment="true">
      <alignment horizontal="center" vertical="center" wrapText="true"/>
    </xf>
    <xf numFmtId="177" fontId="3" fillId="3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176" fontId="5" fillId="4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Border="true" applyAlignment="true">
      <alignment horizontal="center" vertical="center" wrapText="true"/>
    </xf>
    <xf numFmtId="0" fontId="7" fillId="3" borderId="1" xfId="0" applyFont="true" applyFill="true" applyBorder="true" applyAlignment="true">
      <alignment horizontal="center" vertical="center" wrapText="true"/>
    </xf>
    <xf numFmtId="177" fontId="2" fillId="3" borderId="1" xfId="0" applyNumberFormat="true" applyFont="true" applyFill="true" applyBorder="true" applyAlignment="true">
      <alignment horizontal="center" vertical="center" wrapText="true"/>
    </xf>
    <xf numFmtId="9" fontId="8" fillId="0" borderId="1" xfId="0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177" fontId="10" fillId="3" borderId="1" xfId="0" applyNumberFormat="true" applyFont="true" applyFill="true" applyBorder="true" applyAlignment="true">
      <alignment horizontal="center" vertical="center" wrapText="true"/>
    </xf>
    <xf numFmtId="176" fontId="11" fillId="4" borderId="1" xfId="0" applyNumberFormat="true" applyFont="true" applyFill="true" applyBorder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0" fillId="0" borderId="0" xfId="0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3" fillId="5" borderId="1" xfId="0" applyFont="true" applyFill="true" applyBorder="true" applyAlignment="true">
      <alignment horizontal="center" vertical="center"/>
    </xf>
    <xf numFmtId="0" fontId="13" fillId="5" borderId="1" xfId="0" applyFont="true" applyFill="true" applyBorder="true" applyAlignment="true">
      <alignment horizontal="center" vertical="center" wrapText="true"/>
    </xf>
    <xf numFmtId="0" fontId="14" fillId="0" borderId="1" xfId="0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3">
    <dxf>
      <fill>
        <patternFill patternType="solid">
          <bgColor theme="5" tint="0.599963377788629"/>
        </patternFill>
      </fill>
    </dxf>
    <dxf>
      <fill>
        <patternFill patternType="solid">
          <bgColor rgb="FFF08E52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CFE8FD"/>
      <color rgb="0076ABDC"/>
      <color rgb="00F08E52"/>
      <color rgb="00F7F7F7"/>
      <color rgb="00F9F9F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42"/>
  <sheetViews>
    <sheetView tabSelected="1" workbookViewId="0">
      <pane ySplit="3" topLeftCell="A4" activePane="bottomLeft" state="frozen"/>
      <selection/>
      <selection pane="bottomLeft" activeCell="G6" sqref="G6"/>
    </sheetView>
  </sheetViews>
  <sheetFormatPr defaultColWidth="9" defaultRowHeight="15" outlineLevelCol="1"/>
  <cols>
    <col min="1" max="1" width="18" style="18" customWidth="true"/>
    <col min="2" max="2" width="30.5" style="18" customWidth="true"/>
  </cols>
  <sheetData>
    <row r="2" ht="42" customHeight="true" spans="1:2">
      <c r="A2" s="19"/>
      <c r="B2" s="19"/>
    </row>
    <row r="3" ht="59" customHeight="true" spans="1:2">
      <c r="A3" s="20" t="s">
        <v>0</v>
      </c>
      <c r="B3" s="21" t="s">
        <v>1</v>
      </c>
    </row>
    <row r="4" ht="66" customHeight="true" spans="1:2">
      <c r="A4" s="22">
        <v>21000003007</v>
      </c>
      <c r="B4" s="22" t="s">
        <v>2</v>
      </c>
    </row>
    <row r="5" ht="23" customHeight="true" spans="1:2">
      <c r="A5" s="22">
        <v>21000003001</v>
      </c>
      <c r="B5" s="22" t="s">
        <v>3</v>
      </c>
    </row>
    <row r="6" ht="42" customHeight="true" spans="1:2">
      <c r="A6" s="22"/>
      <c r="B6" s="22"/>
    </row>
    <row r="7" ht="19" customHeight="true" spans="1:2">
      <c r="A7" s="22"/>
      <c r="B7" s="22"/>
    </row>
    <row r="8" ht="42" customHeight="true" spans="1:2">
      <c r="A8" s="22">
        <v>21000003022</v>
      </c>
      <c r="B8" s="22" t="s">
        <v>4</v>
      </c>
    </row>
    <row r="9" ht="42" customHeight="true" spans="1:2">
      <c r="A9" s="22"/>
      <c r="B9" s="22"/>
    </row>
    <row r="10" ht="18" customHeight="true" spans="1:2">
      <c r="A10" s="22"/>
      <c r="B10" s="22"/>
    </row>
    <row r="11" ht="42" customHeight="true" spans="1:2">
      <c r="A11" s="22">
        <v>21000003015</v>
      </c>
      <c r="B11" s="22" t="s">
        <v>5</v>
      </c>
    </row>
    <row r="12" ht="42" customHeight="true" spans="1:2">
      <c r="A12" s="22"/>
      <c r="B12" s="22"/>
    </row>
    <row r="13" ht="11" customHeight="true" spans="1:2">
      <c r="A13" s="22"/>
      <c r="B13" s="22"/>
    </row>
    <row r="14" ht="42" customHeight="true" spans="1:2">
      <c r="A14" s="22" t="s">
        <v>6</v>
      </c>
      <c r="B14" s="22" t="s">
        <v>7</v>
      </c>
    </row>
    <row r="15" ht="42" customHeight="true" spans="1:2">
      <c r="A15" s="22"/>
      <c r="B15" s="22"/>
    </row>
    <row r="16" ht="42" customHeight="true" spans="1:2">
      <c r="A16" s="22" t="s">
        <v>8</v>
      </c>
      <c r="B16" s="22" t="s">
        <v>9</v>
      </c>
    </row>
    <row r="17" ht="42" customHeight="true" spans="1:2">
      <c r="A17" s="22"/>
      <c r="B17" s="22"/>
    </row>
    <row r="18" ht="42" customHeight="true" spans="1:2">
      <c r="A18" s="22" t="s">
        <v>10</v>
      </c>
      <c r="B18" s="22" t="s">
        <v>11</v>
      </c>
    </row>
    <row r="19" ht="40" customHeight="true" spans="1:2">
      <c r="A19" s="22"/>
      <c r="B19" s="22"/>
    </row>
    <row r="20" ht="40" customHeight="true" spans="1:2">
      <c r="A20" s="22" t="s">
        <v>12</v>
      </c>
      <c r="B20" s="22" t="s">
        <v>13</v>
      </c>
    </row>
    <row r="21" ht="40" customHeight="true" spans="1:2">
      <c r="A21" s="22"/>
      <c r="B21" s="22"/>
    </row>
    <row r="22" ht="40" customHeight="true" spans="1:2">
      <c r="A22" s="22" t="s">
        <v>14</v>
      </c>
      <c r="B22" s="22" t="s">
        <v>15</v>
      </c>
    </row>
    <row r="23" ht="40" customHeight="true" spans="1:2">
      <c r="A23" s="22"/>
      <c r="B23" s="22"/>
    </row>
    <row r="24" ht="56" customHeight="true" spans="1:2">
      <c r="A24" s="22" t="s">
        <v>16</v>
      </c>
      <c r="B24" s="22" t="s">
        <v>17</v>
      </c>
    </row>
    <row r="25" ht="56" customHeight="true" spans="1:2">
      <c r="A25" s="22" t="s">
        <v>18</v>
      </c>
      <c r="B25" s="22" t="s">
        <v>19</v>
      </c>
    </row>
    <row r="26" ht="40" customHeight="true" spans="1:2">
      <c r="A26" s="22">
        <v>21000003011</v>
      </c>
      <c r="B26" s="22" t="s">
        <v>20</v>
      </c>
    </row>
    <row r="27" ht="40" customHeight="true" spans="1:2">
      <c r="A27" s="22"/>
      <c r="B27" s="22"/>
    </row>
    <row r="28" ht="40" customHeight="true" spans="1:2">
      <c r="A28" s="22">
        <v>21000003006</v>
      </c>
      <c r="B28" s="22" t="s">
        <v>21</v>
      </c>
    </row>
    <row r="29" ht="40" customHeight="true" spans="1:2">
      <c r="A29" s="22"/>
      <c r="B29" s="22"/>
    </row>
    <row r="30" ht="51" customHeight="true" spans="1:2">
      <c r="A30" s="22">
        <v>21000003012</v>
      </c>
      <c r="B30" s="22" t="s">
        <v>22</v>
      </c>
    </row>
    <row r="31" ht="40" customHeight="true" spans="1:2">
      <c r="A31" s="22"/>
      <c r="B31" s="22"/>
    </row>
    <row r="32" ht="40" customHeight="true" spans="1:2">
      <c r="A32" s="22" t="s">
        <v>23</v>
      </c>
      <c r="B32" s="22" t="s">
        <v>24</v>
      </c>
    </row>
    <row r="33" ht="40" customHeight="true" spans="1:2">
      <c r="A33" s="22"/>
      <c r="B33" s="22"/>
    </row>
    <row r="34" ht="75" customHeight="true" spans="1:2">
      <c r="A34" s="22">
        <v>21000003008</v>
      </c>
      <c r="B34" s="22" t="s">
        <v>25</v>
      </c>
    </row>
    <row r="35" ht="63" customHeight="true" spans="1:2">
      <c r="A35" s="22">
        <v>21000003020</v>
      </c>
      <c r="B35" s="22" t="s">
        <v>26</v>
      </c>
    </row>
    <row r="36" ht="73" customHeight="true" spans="1:2">
      <c r="A36" s="22">
        <v>21000003002</v>
      </c>
      <c r="B36" s="22" t="s">
        <v>27</v>
      </c>
    </row>
    <row r="37" ht="64" customHeight="true" spans="1:2">
      <c r="A37" s="22">
        <v>21000003010</v>
      </c>
      <c r="B37" s="22" t="s">
        <v>28</v>
      </c>
    </row>
    <row r="38" ht="65" customHeight="true" spans="1:2">
      <c r="A38" s="22">
        <v>21000003017</v>
      </c>
      <c r="B38" s="22" t="s">
        <v>29</v>
      </c>
    </row>
    <row r="39" ht="40" customHeight="true" spans="1:2">
      <c r="A39" s="22">
        <v>21000003018</v>
      </c>
      <c r="B39" s="22" t="s">
        <v>30</v>
      </c>
    </row>
    <row r="40" ht="40" customHeight="true" spans="1:2">
      <c r="A40" s="22"/>
      <c r="B40" s="22"/>
    </row>
    <row r="41" ht="40" customHeight="true" spans="1:2">
      <c r="A41" s="22">
        <v>21000003014</v>
      </c>
      <c r="B41" s="22" t="s">
        <v>31</v>
      </c>
    </row>
    <row r="42" ht="40" customHeight="true" spans="1:2">
      <c r="A42" s="22"/>
      <c r="B42" s="22"/>
    </row>
  </sheetData>
  <autoFilter ref="A2:B42">
    <extLst/>
  </autoFilter>
  <mergeCells count="29">
    <mergeCell ref="A2:B2"/>
    <mergeCell ref="A5:A7"/>
    <mergeCell ref="A8:A10"/>
    <mergeCell ref="A11:A13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9:A40"/>
    <mergeCell ref="A41:A42"/>
    <mergeCell ref="B5:B7"/>
    <mergeCell ref="B8:B10"/>
    <mergeCell ref="B11:B13"/>
    <mergeCell ref="B14:B15"/>
    <mergeCell ref="B16:B17"/>
    <mergeCell ref="B18:B19"/>
    <mergeCell ref="B20:B21"/>
    <mergeCell ref="B22:B23"/>
    <mergeCell ref="B26:B27"/>
    <mergeCell ref="B28:B29"/>
    <mergeCell ref="B30:B31"/>
    <mergeCell ref="B32:B33"/>
    <mergeCell ref="B39:B40"/>
    <mergeCell ref="B41:B42"/>
  </mergeCells>
  <printOptions horizontalCentered="true"/>
  <pageMargins left="0.550694444444444" right="0.354166666666667" top="0.511805555555556" bottom="0.511805555555556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31"/>
  <sheetViews>
    <sheetView workbookViewId="0">
      <pane xSplit="3" ySplit="1" topLeftCell="D2" activePane="bottomRight" state="frozenSplit"/>
      <selection/>
      <selection pane="topRight"/>
      <selection pane="bottomLeft"/>
      <selection pane="bottomRight" activeCell="I9" sqref="I9"/>
    </sheetView>
  </sheetViews>
  <sheetFormatPr defaultColWidth="9" defaultRowHeight="15"/>
  <cols>
    <col min="1" max="1" width="10.6333333333333" customWidth="true"/>
    <col min="2" max="2" width="24.8833333333333" customWidth="true"/>
    <col min="3" max="3" width="10.6333333333333" style="1" customWidth="true"/>
    <col min="4" max="4" width="10.6333333333333" style="2" customWidth="true"/>
    <col min="5" max="5" width="5.63333333333333" style="3" customWidth="true"/>
    <col min="6" max="6" width="10.6333333333333" style="3" customWidth="true"/>
    <col min="7" max="7" width="10.6333333333333" style="2" customWidth="true"/>
    <col min="8" max="8" width="5.63333333333333" style="3" customWidth="true"/>
    <col min="9" max="9" width="10.6333333333333" style="3" customWidth="true"/>
    <col min="10" max="10" width="10.6333333333333" style="2" customWidth="true"/>
    <col min="11" max="11" width="5.63333333333333" style="3" customWidth="true"/>
    <col min="12" max="12" width="10.6333333333333" style="3" customWidth="true"/>
    <col min="13" max="13" width="10.5" style="2" customWidth="true"/>
    <col min="14" max="14" width="5.63333333333333" style="3" customWidth="true"/>
    <col min="15" max="15" width="10.6333333333333" style="3" customWidth="true"/>
    <col min="16" max="16" width="10.6333333333333" style="2" customWidth="true"/>
    <col min="17" max="17" width="5.63333333333333" style="3" customWidth="true"/>
    <col min="18" max="18" width="10.6333333333333" style="3" customWidth="true"/>
    <col min="19" max="19" width="10.6333333333333" style="1" customWidth="true"/>
    <col min="20" max="20" width="10.3833333333333" customWidth="true"/>
  </cols>
  <sheetData>
    <row r="1" ht="38.25" spans="1:20">
      <c r="A1" s="4" t="s">
        <v>32</v>
      </c>
      <c r="B1" s="5" t="s">
        <v>33</v>
      </c>
      <c r="C1" s="6" t="s">
        <v>34</v>
      </c>
      <c r="D1" s="7" t="s">
        <v>35</v>
      </c>
      <c r="E1" s="11" t="s">
        <v>36</v>
      </c>
      <c r="F1" s="12" t="s">
        <v>37</v>
      </c>
      <c r="G1" s="7" t="s">
        <v>38</v>
      </c>
      <c r="H1" s="11" t="s">
        <v>36</v>
      </c>
      <c r="I1" s="12" t="s">
        <v>39</v>
      </c>
      <c r="J1" s="7" t="s">
        <v>40</v>
      </c>
      <c r="K1" s="11" t="s">
        <v>36</v>
      </c>
      <c r="L1" s="15" t="s">
        <v>41</v>
      </c>
      <c r="M1" s="7" t="s">
        <v>42</v>
      </c>
      <c r="N1" s="11" t="s">
        <v>36</v>
      </c>
      <c r="O1" s="15" t="s">
        <v>43</v>
      </c>
      <c r="P1" s="7" t="s">
        <v>44</v>
      </c>
      <c r="Q1" s="11" t="s">
        <v>36</v>
      </c>
      <c r="R1" s="15" t="s">
        <v>45</v>
      </c>
      <c r="S1" s="6" t="s">
        <v>46</v>
      </c>
      <c r="T1" s="6" t="s">
        <v>47</v>
      </c>
    </row>
    <row r="2" ht="20.1" customHeight="true" spans="1:21">
      <c r="A2" s="8">
        <v>1</v>
      </c>
      <c r="B2" s="8" t="s">
        <v>48</v>
      </c>
      <c r="C2" s="9">
        <v>85.4311968641127</v>
      </c>
      <c r="D2" s="10">
        <v>62.9682426638321</v>
      </c>
      <c r="E2" s="13">
        <v>0.3</v>
      </c>
      <c r="F2" s="14">
        <f>D2*E2</f>
        <v>18.8904727991496</v>
      </c>
      <c r="G2" s="10">
        <v>69.9804179779952</v>
      </c>
      <c r="H2" s="13">
        <v>0.25</v>
      </c>
      <c r="I2" s="14">
        <f>G2*H2</f>
        <v>17.4951044944988</v>
      </c>
      <c r="J2" s="10">
        <v>42.7023942754225</v>
      </c>
      <c r="K2" s="13">
        <v>0.15</v>
      </c>
      <c r="L2" s="14">
        <f>J2*K2</f>
        <v>6.40535914131337</v>
      </c>
      <c r="M2" s="10">
        <v>54.1239773863464</v>
      </c>
      <c r="N2" s="13">
        <v>0.15</v>
      </c>
      <c r="O2" s="14">
        <f>M2*N2</f>
        <v>8.11859660795196</v>
      </c>
      <c r="P2" s="10">
        <v>76.8110921413263</v>
      </c>
      <c r="Q2" s="13">
        <v>0.15</v>
      </c>
      <c r="R2" s="14">
        <f>P2*Q2</f>
        <v>11.5216638211989</v>
      </c>
      <c r="S2" s="9">
        <v>62.4311968641127</v>
      </c>
      <c r="T2" s="9">
        <v>23</v>
      </c>
      <c r="U2" s="17">
        <f>F2+I2+L2+O2+R2</f>
        <v>62.4311968641127</v>
      </c>
    </row>
    <row r="3" ht="20.1" customHeight="true" spans="1:21">
      <c r="A3" s="8">
        <v>2</v>
      </c>
      <c r="B3" s="8" t="s">
        <v>49</v>
      </c>
      <c r="C3" s="9">
        <v>83.3037358787978</v>
      </c>
      <c r="D3" s="10">
        <v>51.173266278464</v>
      </c>
      <c r="E3" s="13">
        <v>0.3</v>
      </c>
      <c r="F3" s="14">
        <f t="shared" ref="F3:F31" si="0">D3*E3</f>
        <v>15.3519798835392</v>
      </c>
      <c r="G3" s="10">
        <v>68.0009129150731</v>
      </c>
      <c r="H3" s="13">
        <v>0.25</v>
      </c>
      <c r="I3" s="14">
        <f t="shared" ref="I3:I31" si="1">G3*H3</f>
        <v>17.0002282287683</v>
      </c>
      <c r="J3" s="10">
        <v>55.6824322830553</v>
      </c>
      <c r="K3" s="13">
        <v>0.15</v>
      </c>
      <c r="L3" s="14">
        <f t="shared" ref="L3:L31" si="2">J3*K3</f>
        <v>8.3523648424583</v>
      </c>
      <c r="M3" s="10">
        <v>65.3960539580162</v>
      </c>
      <c r="N3" s="13">
        <v>0.15</v>
      </c>
      <c r="O3" s="14">
        <f t="shared" ref="O3:O31" si="3">M3*N3</f>
        <v>9.80940809370244</v>
      </c>
      <c r="P3" s="10">
        <v>85.2650322021973</v>
      </c>
      <c r="Q3" s="13">
        <v>0.15</v>
      </c>
      <c r="R3" s="14">
        <f t="shared" ref="R3:R31" si="4">P3*Q3</f>
        <v>12.7897548303296</v>
      </c>
      <c r="S3" s="9">
        <v>63.3037358787978</v>
      </c>
      <c r="T3" s="9">
        <v>20</v>
      </c>
      <c r="U3" s="17">
        <f t="shared" ref="U3:U31" si="5">F3+I3+L3+O3+R3</f>
        <v>63.3037358787978</v>
      </c>
    </row>
    <row r="4" ht="20.1" customHeight="true" spans="1:21">
      <c r="A4" s="8">
        <v>3</v>
      </c>
      <c r="B4" s="8" t="s">
        <v>50</v>
      </c>
      <c r="C4" s="9">
        <v>82.4905242546031</v>
      </c>
      <c r="D4" s="10">
        <v>42.2552617905775</v>
      </c>
      <c r="E4" s="13">
        <v>0.3</v>
      </c>
      <c r="F4" s="14">
        <f t="shared" si="0"/>
        <v>12.6765785371733</v>
      </c>
      <c r="G4" s="10">
        <v>57.437267778571</v>
      </c>
      <c r="H4" s="13">
        <v>0.25</v>
      </c>
      <c r="I4" s="14">
        <f t="shared" si="1"/>
        <v>14.3593169446427</v>
      </c>
      <c r="J4" s="10">
        <v>58.1196950527202</v>
      </c>
      <c r="K4" s="13">
        <v>0.15</v>
      </c>
      <c r="L4" s="14">
        <f t="shared" si="2"/>
        <v>8.71795425790803</v>
      </c>
      <c r="M4" s="10">
        <v>48.5154135732026</v>
      </c>
      <c r="N4" s="13">
        <v>0.15</v>
      </c>
      <c r="O4" s="14">
        <f t="shared" si="3"/>
        <v>7.27731203598039</v>
      </c>
      <c r="P4" s="10">
        <v>83.0624165259912</v>
      </c>
      <c r="Q4" s="13">
        <v>0.15</v>
      </c>
      <c r="R4" s="14">
        <f t="shared" si="4"/>
        <v>12.4593624788987</v>
      </c>
      <c r="S4" s="9">
        <v>55.4905242546031</v>
      </c>
      <c r="T4" s="9">
        <v>27</v>
      </c>
      <c r="U4" s="17">
        <f t="shared" si="5"/>
        <v>55.4905242546031</v>
      </c>
    </row>
    <row r="5" ht="20.1" customHeight="true" spans="1:21">
      <c r="A5" s="8">
        <v>4</v>
      </c>
      <c r="B5" s="8" t="s">
        <v>51</v>
      </c>
      <c r="C5" s="9">
        <v>81.1516457139445</v>
      </c>
      <c r="D5" s="10">
        <v>39.5906523906124</v>
      </c>
      <c r="E5" s="13">
        <v>0.3</v>
      </c>
      <c r="F5" s="14">
        <f t="shared" si="0"/>
        <v>11.8771957171837</v>
      </c>
      <c r="G5" s="10">
        <v>63.0767059987256</v>
      </c>
      <c r="H5" s="13">
        <v>0.25</v>
      </c>
      <c r="I5" s="14">
        <f t="shared" si="1"/>
        <v>15.7691764996814</v>
      </c>
      <c r="J5" s="10">
        <v>47.3184348600586</v>
      </c>
      <c r="K5" s="13">
        <v>0.15</v>
      </c>
      <c r="L5" s="14">
        <f t="shared" si="2"/>
        <v>7.09776522900879</v>
      </c>
      <c r="M5" s="10">
        <v>44.5608523278095</v>
      </c>
      <c r="N5" s="13">
        <v>0.15</v>
      </c>
      <c r="O5" s="14">
        <f t="shared" si="3"/>
        <v>6.68412784917143</v>
      </c>
      <c r="P5" s="10">
        <v>84.8225361259945</v>
      </c>
      <c r="Q5" s="13">
        <v>0.15</v>
      </c>
      <c r="R5" s="14">
        <f t="shared" si="4"/>
        <v>12.7233804188992</v>
      </c>
      <c r="S5" s="9">
        <v>54.1516457139445</v>
      </c>
      <c r="T5" s="9">
        <v>27</v>
      </c>
      <c r="U5" s="17">
        <f t="shared" si="5"/>
        <v>54.1516457139445</v>
      </c>
    </row>
    <row r="6" ht="20.1" customHeight="true" spans="1:21">
      <c r="A6" s="8">
        <v>5</v>
      </c>
      <c r="B6" s="8" t="s">
        <v>52</v>
      </c>
      <c r="C6" s="9">
        <v>80.666413812465</v>
      </c>
      <c r="D6" s="10">
        <v>59.0911395859097</v>
      </c>
      <c r="E6" s="13">
        <v>0.3</v>
      </c>
      <c r="F6" s="14">
        <f t="shared" si="0"/>
        <v>17.7273418757729</v>
      </c>
      <c r="G6" s="10">
        <v>74.2778716047086</v>
      </c>
      <c r="H6" s="13">
        <v>0.25</v>
      </c>
      <c r="I6" s="14">
        <f t="shared" si="1"/>
        <v>18.5694679011771</v>
      </c>
      <c r="J6" s="10">
        <v>48.3828266739733</v>
      </c>
      <c r="K6" s="13">
        <v>0.15</v>
      </c>
      <c r="L6" s="14">
        <f t="shared" si="2"/>
        <v>7.257424001096</v>
      </c>
      <c r="M6" s="10">
        <v>42.046454329151</v>
      </c>
      <c r="N6" s="13">
        <v>0.15</v>
      </c>
      <c r="O6" s="14">
        <f t="shared" si="3"/>
        <v>6.30696814937266</v>
      </c>
      <c r="P6" s="10">
        <v>85.3680792336418</v>
      </c>
      <c r="Q6" s="13">
        <v>0.15</v>
      </c>
      <c r="R6" s="14">
        <f t="shared" si="4"/>
        <v>12.8052118850463</v>
      </c>
      <c r="S6" s="9">
        <v>62.666413812465</v>
      </c>
      <c r="T6" s="9">
        <v>18</v>
      </c>
      <c r="U6" s="17">
        <f t="shared" si="5"/>
        <v>62.666413812465</v>
      </c>
    </row>
    <row r="7" ht="20.1" customHeight="true" spans="1:21">
      <c r="A7" s="8">
        <v>6</v>
      </c>
      <c r="B7" s="8" t="s">
        <v>53</v>
      </c>
      <c r="C7" s="9">
        <v>79.5494249148869</v>
      </c>
      <c r="D7" s="10">
        <v>30.8649447391516</v>
      </c>
      <c r="E7" s="13">
        <v>0.3</v>
      </c>
      <c r="F7" s="14">
        <f t="shared" si="0"/>
        <v>9.25948342174549</v>
      </c>
      <c r="G7" s="10">
        <v>46.284433475162</v>
      </c>
      <c r="H7" s="13">
        <v>0.25</v>
      </c>
      <c r="I7" s="14">
        <f t="shared" si="1"/>
        <v>11.5711083687905</v>
      </c>
      <c r="J7" s="10">
        <v>56.9169707137362</v>
      </c>
      <c r="K7" s="13">
        <v>0.1</v>
      </c>
      <c r="L7" s="14">
        <f t="shared" si="2"/>
        <v>5.69169707137362</v>
      </c>
      <c r="M7" s="10">
        <v>31.2184839805497</v>
      </c>
      <c r="N7" s="13">
        <v>0.1</v>
      </c>
      <c r="O7" s="14">
        <f t="shared" si="3"/>
        <v>3.12184839805497</v>
      </c>
      <c r="P7" s="10">
        <v>99.6211506196893</v>
      </c>
      <c r="Q7" s="13">
        <v>0.25</v>
      </c>
      <c r="R7" s="14">
        <f t="shared" si="4"/>
        <v>24.9052876549223</v>
      </c>
      <c r="S7" s="9">
        <v>54.5494249148869</v>
      </c>
      <c r="T7" s="9">
        <v>25</v>
      </c>
      <c r="U7" s="17">
        <f t="shared" si="5"/>
        <v>54.5494249148869</v>
      </c>
    </row>
    <row r="8" ht="20.1" customHeight="true" spans="1:21">
      <c r="A8" s="8">
        <v>7</v>
      </c>
      <c r="B8" s="8" t="s">
        <v>54</v>
      </c>
      <c r="C8" s="9">
        <v>78.1583092723322</v>
      </c>
      <c r="D8" s="10">
        <v>38.5101547697436</v>
      </c>
      <c r="E8" s="13">
        <v>0.3</v>
      </c>
      <c r="F8" s="14">
        <f t="shared" si="0"/>
        <v>11.5530464309231</v>
      </c>
      <c r="G8" s="10">
        <v>36.1177506413467</v>
      </c>
      <c r="H8" s="13">
        <v>0.25</v>
      </c>
      <c r="I8" s="14">
        <f t="shared" si="1"/>
        <v>9.02943766033668</v>
      </c>
      <c r="J8" s="10">
        <v>51.4852551562281</v>
      </c>
      <c r="K8" s="13">
        <v>0.1</v>
      </c>
      <c r="L8" s="14">
        <f t="shared" si="2"/>
        <v>5.14852551562281</v>
      </c>
      <c r="M8" s="10">
        <v>31.7594663194854</v>
      </c>
      <c r="N8" s="13">
        <v>0.1</v>
      </c>
      <c r="O8" s="14">
        <f t="shared" si="3"/>
        <v>3.17594663194854</v>
      </c>
      <c r="P8" s="10">
        <v>89.0054121340044</v>
      </c>
      <c r="Q8" s="13">
        <v>0.25</v>
      </c>
      <c r="R8" s="14">
        <f t="shared" si="4"/>
        <v>22.2513530335011</v>
      </c>
      <c r="S8" s="9">
        <v>51.1583092723322</v>
      </c>
      <c r="T8" s="9">
        <v>27</v>
      </c>
      <c r="U8" s="17">
        <f t="shared" si="5"/>
        <v>51.1583092723322</v>
      </c>
    </row>
    <row r="9" ht="20.1" customHeight="true" spans="1:21">
      <c r="A9" s="8">
        <v>8</v>
      </c>
      <c r="B9" s="8" t="s">
        <v>55</v>
      </c>
      <c r="C9" s="9">
        <v>75.6257206652569</v>
      </c>
      <c r="D9" s="10">
        <v>43.2906367662435</v>
      </c>
      <c r="E9" s="13">
        <v>0.3</v>
      </c>
      <c r="F9" s="14">
        <f t="shared" si="0"/>
        <v>12.9871910298731</v>
      </c>
      <c r="G9" s="10">
        <v>48.5858759500938</v>
      </c>
      <c r="H9" s="13">
        <v>0.25</v>
      </c>
      <c r="I9" s="14">
        <f t="shared" si="1"/>
        <v>12.1464689875234</v>
      </c>
      <c r="J9" s="10">
        <v>41.0116346069911</v>
      </c>
      <c r="K9" s="13">
        <v>0.1</v>
      </c>
      <c r="L9" s="14">
        <f t="shared" si="2"/>
        <v>4.10116346069911</v>
      </c>
      <c r="M9" s="10">
        <v>43.8529562846672</v>
      </c>
      <c r="N9" s="13">
        <v>0.1</v>
      </c>
      <c r="O9" s="14">
        <f t="shared" si="3"/>
        <v>4.38529562846672</v>
      </c>
      <c r="P9" s="10">
        <v>84.0224062347784</v>
      </c>
      <c r="Q9" s="13">
        <v>0.25</v>
      </c>
      <c r="R9" s="14">
        <f t="shared" si="4"/>
        <v>21.0056015586946</v>
      </c>
      <c r="S9" s="9">
        <v>54.6257206652569</v>
      </c>
      <c r="T9" s="9">
        <v>21</v>
      </c>
      <c r="U9" s="17">
        <f t="shared" si="5"/>
        <v>54.6257206652569</v>
      </c>
    </row>
    <row r="10" ht="20.1" customHeight="true" spans="1:21">
      <c r="A10" s="8">
        <v>9</v>
      </c>
      <c r="B10" s="8" t="s">
        <v>56</v>
      </c>
      <c r="C10" s="9">
        <v>74.7382809590659</v>
      </c>
      <c r="D10" s="10">
        <v>52.2183002182878</v>
      </c>
      <c r="E10" s="13">
        <v>0.3</v>
      </c>
      <c r="F10" s="14">
        <f t="shared" si="0"/>
        <v>15.6654900654863</v>
      </c>
      <c r="G10" s="10">
        <v>87.0446670244044</v>
      </c>
      <c r="H10" s="13">
        <v>0.25</v>
      </c>
      <c r="I10" s="14">
        <f t="shared" si="1"/>
        <v>21.7611667561011</v>
      </c>
      <c r="J10" s="10">
        <v>40.1458684110697</v>
      </c>
      <c r="K10" s="13">
        <v>0.15</v>
      </c>
      <c r="L10" s="14">
        <f t="shared" si="2"/>
        <v>6.02188026166045</v>
      </c>
      <c r="M10" s="10">
        <v>47.5079639889197</v>
      </c>
      <c r="N10" s="13">
        <v>0.15</v>
      </c>
      <c r="O10" s="14">
        <f t="shared" si="3"/>
        <v>7.12619459833795</v>
      </c>
      <c r="P10" s="10">
        <v>54.4236618498674</v>
      </c>
      <c r="Q10" s="13">
        <v>0.15</v>
      </c>
      <c r="R10" s="14">
        <f t="shared" si="4"/>
        <v>8.16354927748011</v>
      </c>
      <c r="S10" s="9">
        <v>58.7382809590659</v>
      </c>
      <c r="T10" s="9">
        <v>16</v>
      </c>
      <c r="U10" s="17">
        <f t="shared" si="5"/>
        <v>58.7382809590659</v>
      </c>
    </row>
    <row r="11" ht="20.1" customHeight="true" spans="1:21">
      <c r="A11" s="8">
        <v>10</v>
      </c>
      <c r="B11" s="8" t="s">
        <v>57</v>
      </c>
      <c r="C11" s="9">
        <v>74.0951321541693</v>
      </c>
      <c r="D11" s="10">
        <v>45.6893457007487</v>
      </c>
      <c r="E11" s="13">
        <v>0.3</v>
      </c>
      <c r="F11" s="14">
        <f t="shared" si="0"/>
        <v>13.7068037102246</v>
      </c>
      <c r="G11" s="10">
        <v>51.629724313949</v>
      </c>
      <c r="H11" s="13">
        <v>0.25</v>
      </c>
      <c r="I11" s="14">
        <f t="shared" si="1"/>
        <v>12.9074310784872</v>
      </c>
      <c r="J11" s="10">
        <v>43.25739420519</v>
      </c>
      <c r="K11" s="13">
        <v>0.1</v>
      </c>
      <c r="L11" s="14">
        <f t="shared" si="2"/>
        <v>4.325739420519</v>
      </c>
      <c r="M11" s="10">
        <v>56.5515794493841</v>
      </c>
      <c r="N11" s="13">
        <v>0.1</v>
      </c>
      <c r="O11" s="14">
        <f t="shared" si="3"/>
        <v>5.65515794493842</v>
      </c>
      <c r="P11" s="10">
        <v>86</v>
      </c>
      <c r="Q11" s="13">
        <v>0.25</v>
      </c>
      <c r="R11" s="14">
        <f t="shared" si="4"/>
        <v>21.5</v>
      </c>
      <c r="S11" s="9">
        <v>58.0951321541693</v>
      </c>
      <c r="T11" s="9">
        <v>16</v>
      </c>
      <c r="U11" s="17">
        <f t="shared" si="5"/>
        <v>58.0951321541693</v>
      </c>
    </row>
    <row r="12" ht="20.1" customHeight="true" spans="1:21">
      <c r="A12" s="8">
        <v>11</v>
      </c>
      <c r="B12" s="8" t="s">
        <v>58</v>
      </c>
      <c r="C12" s="9">
        <v>73.8149201044801</v>
      </c>
      <c r="D12" s="10">
        <v>41.3265659883647</v>
      </c>
      <c r="E12" s="13">
        <v>0.3</v>
      </c>
      <c r="F12" s="14">
        <f t="shared" si="0"/>
        <v>12.3979697965094</v>
      </c>
      <c r="G12" s="10">
        <v>41.5805498754055</v>
      </c>
      <c r="H12" s="13">
        <v>0.25</v>
      </c>
      <c r="I12" s="14">
        <f t="shared" si="1"/>
        <v>10.3951374688514</v>
      </c>
      <c r="J12" s="10">
        <v>35.5670549411797</v>
      </c>
      <c r="K12" s="13">
        <v>0.15</v>
      </c>
      <c r="L12" s="14">
        <f t="shared" si="2"/>
        <v>5.33505824117696</v>
      </c>
      <c r="M12" s="10">
        <v>40.1007716309941</v>
      </c>
      <c r="N12" s="13">
        <v>0.15</v>
      </c>
      <c r="O12" s="14">
        <f t="shared" si="3"/>
        <v>6.01511574464911</v>
      </c>
      <c r="P12" s="10">
        <v>64.4775923552879</v>
      </c>
      <c r="Q12" s="13">
        <v>0.15</v>
      </c>
      <c r="R12" s="14">
        <f t="shared" si="4"/>
        <v>9.67163885329318</v>
      </c>
      <c r="S12" s="9">
        <v>43.8149201044801</v>
      </c>
      <c r="T12" s="9">
        <v>30</v>
      </c>
      <c r="U12" s="17">
        <f t="shared" si="5"/>
        <v>43.8149201044801</v>
      </c>
    </row>
    <row r="13" ht="20.1" customHeight="true" spans="1:21">
      <c r="A13" s="8">
        <v>12</v>
      </c>
      <c r="B13" s="8" t="s">
        <v>59</v>
      </c>
      <c r="C13" s="9">
        <v>70.3511581460764</v>
      </c>
      <c r="D13" s="10">
        <v>41.6355967616526</v>
      </c>
      <c r="E13" s="13">
        <v>0.3</v>
      </c>
      <c r="F13" s="14">
        <f t="shared" si="0"/>
        <v>12.4906790284958</v>
      </c>
      <c r="G13" s="10">
        <v>55.0691123488384</v>
      </c>
      <c r="H13" s="13">
        <v>0.25</v>
      </c>
      <c r="I13" s="14">
        <f t="shared" si="1"/>
        <v>13.7672780872096</v>
      </c>
      <c r="J13" s="10">
        <v>55.4137173646199</v>
      </c>
      <c r="K13" s="13">
        <v>0.1</v>
      </c>
      <c r="L13" s="14">
        <f t="shared" si="2"/>
        <v>5.54137173646199</v>
      </c>
      <c r="M13" s="10">
        <v>33.1955403277359</v>
      </c>
      <c r="N13" s="13">
        <v>0.1</v>
      </c>
      <c r="O13" s="14">
        <f t="shared" si="3"/>
        <v>3.31955403277359</v>
      </c>
      <c r="P13" s="10">
        <v>80.9291010445419</v>
      </c>
      <c r="Q13" s="13">
        <v>0.25</v>
      </c>
      <c r="R13" s="14">
        <f t="shared" si="4"/>
        <v>20.2322752611355</v>
      </c>
      <c r="S13" s="9">
        <v>55.3511581460764</v>
      </c>
      <c r="T13" s="9">
        <v>15</v>
      </c>
      <c r="U13" s="17">
        <f t="shared" si="5"/>
        <v>55.3511581460764</v>
      </c>
    </row>
    <row r="14" ht="20.1" customHeight="true" spans="1:21">
      <c r="A14" s="8">
        <v>13</v>
      </c>
      <c r="B14" s="8" t="s">
        <v>60</v>
      </c>
      <c r="C14" s="9">
        <v>69.6348829465575</v>
      </c>
      <c r="D14" s="10">
        <v>37.7655721731753</v>
      </c>
      <c r="E14" s="13">
        <v>0.3</v>
      </c>
      <c r="F14" s="14">
        <f t="shared" si="0"/>
        <v>11.3296716519526</v>
      </c>
      <c r="G14" s="10">
        <v>50.984816928478</v>
      </c>
      <c r="H14" s="13">
        <v>0.25</v>
      </c>
      <c r="I14" s="14">
        <f t="shared" si="1"/>
        <v>12.7462042321195</v>
      </c>
      <c r="J14" s="10">
        <v>63.3037559390857</v>
      </c>
      <c r="K14" s="13">
        <v>0.15</v>
      </c>
      <c r="L14" s="14">
        <f t="shared" si="2"/>
        <v>9.49556339086285</v>
      </c>
      <c r="M14" s="10">
        <v>49.033771254558</v>
      </c>
      <c r="N14" s="13">
        <v>0.15</v>
      </c>
      <c r="O14" s="14">
        <f t="shared" si="3"/>
        <v>7.3550656881837</v>
      </c>
      <c r="P14" s="10">
        <v>84.7225198895925</v>
      </c>
      <c r="Q14" s="13">
        <v>0.15</v>
      </c>
      <c r="R14" s="14">
        <f t="shared" si="4"/>
        <v>12.7083779834389</v>
      </c>
      <c r="S14" s="9">
        <v>53.6348829465575</v>
      </c>
      <c r="T14" s="9">
        <v>16</v>
      </c>
      <c r="U14" s="17">
        <f t="shared" si="5"/>
        <v>53.6348829465575</v>
      </c>
    </row>
    <row r="15" ht="20.1" customHeight="true" spans="1:21">
      <c r="A15" s="8">
        <v>14</v>
      </c>
      <c r="B15" s="8" t="s">
        <v>61</v>
      </c>
      <c r="C15" s="9">
        <v>69.2377969175297</v>
      </c>
      <c r="D15" s="10">
        <v>34.6950998840766</v>
      </c>
      <c r="E15" s="13">
        <v>0.3</v>
      </c>
      <c r="F15" s="14">
        <f t="shared" si="0"/>
        <v>10.408529965223</v>
      </c>
      <c r="G15" s="10">
        <v>66.3761548828291</v>
      </c>
      <c r="H15" s="13">
        <v>0.25</v>
      </c>
      <c r="I15" s="14">
        <f t="shared" si="1"/>
        <v>16.5940387207073</v>
      </c>
      <c r="J15" s="10">
        <v>44.7334686866488</v>
      </c>
      <c r="K15" s="13">
        <v>0.15</v>
      </c>
      <c r="L15" s="14">
        <f t="shared" si="2"/>
        <v>6.71002030299732</v>
      </c>
      <c r="M15" s="10">
        <v>32.664721707534</v>
      </c>
      <c r="N15" s="13">
        <v>0.15</v>
      </c>
      <c r="O15" s="14">
        <f t="shared" si="3"/>
        <v>4.8997082561301</v>
      </c>
      <c r="P15" s="10">
        <v>77.5033311498138</v>
      </c>
      <c r="Q15" s="13">
        <v>0.15</v>
      </c>
      <c r="R15" s="14">
        <f t="shared" si="4"/>
        <v>11.6254996724721</v>
      </c>
      <c r="S15" s="9">
        <v>50.2377969175298</v>
      </c>
      <c r="T15" s="9">
        <v>19</v>
      </c>
      <c r="U15" s="17">
        <f t="shared" si="5"/>
        <v>50.2377969175298</v>
      </c>
    </row>
    <row r="16" ht="20.1" customHeight="true" spans="1:21">
      <c r="A16" s="8">
        <v>15</v>
      </c>
      <c r="B16" s="8" t="s">
        <v>62</v>
      </c>
      <c r="C16" s="9">
        <v>66.8085117521873</v>
      </c>
      <c r="D16" s="10">
        <v>29.865983921841</v>
      </c>
      <c r="E16" s="13">
        <v>0.3</v>
      </c>
      <c r="F16" s="14">
        <f t="shared" si="0"/>
        <v>8.95979517655231</v>
      </c>
      <c r="G16" s="10">
        <v>55.5647406869381</v>
      </c>
      <c r="H16" s="13">
        <v>0.25</v>
      </c>
      <c r="I16" s="14">
        <f t="shared" si="1"/>
        <v>13.8911851717345</v>
      </c>
      <c r="J16" s="10">
        <v>31.0344473106329</v>
      </c>
      <c r="K16" s="13">
        <v>0.1</v>
      </c>
      <c r="L16" s="14">
        <f t="shared" si="2"/>
        <v>3.10344473106329</v>
      </c>
      <c r="M16" s="10">
        <v>37.0832057439865</v>
      </c>
      <c r="N16" s="13">
        <v>0.1</v>
      </c>
      <c r="O16" s="14">
        <f t="shared" si="3"/>
        <v>3.70832057439865</v>
      </c>
      <c r="P16" s="10">
        <v>68.5830643937542</v>
      </c>
      <c r="Q16" s="13">
        <v>0.25</v>
      </c>
      <c r="R16" s="14">
        <f t="shared" si="4"/>
        <v>17.1457660984385</v>
      </c>
      <c r="S16" s="9">
        <v>46.8085117521873</v>
      </c>
      <c r="T16" s="9">
        <v>20</v>
      </c>
      <c r="U16" s="17">
        <f t="shared" si="5"/>
        <v>46.8085117521873</v>
      </c>
    </row>
    <row r="17" ht="20.1" customHeight="true" spans="1:21">
      <c r="A17" s="8">
        <v>16</v>
      </c>
      <c r="B17" s="8" t="s">
        <v>63</v>
      </c>
      <c r="C17" s="9">
        <v>66.4507393705796</v>
      </c>
      <c r="D17" s="10">
        <v>38.6886809368209</v>
      </c>
      <c r="E17" s="13">
        <v>0.3</v>
      </c>
      <c r="F17" s="14">
        <f t="shared" si="0"/>
        <v>11.6066042810463</v>
      </c>
      <c r="G17" s="10">
        <v>46.0739414490685</v>
      </c>
      <c r="H17" s="13">
        <v>0.25</v>
      </c>
      <c r="I17" s="14">
        <f t="shared" si="1"/>
        <v>11.5184853622671</v>
      </c>
      <c r="J17" s="10">
        <v>45.2625326829091</v>
      </c>
      <c r="K17" s="13">
        <v>0.1</v>
      </c>
      <c r="L17" s="14">
        <f t="shared" si="2"/>
        <v>4.52625326829091</v>
      </c>
      <c r="M17" s="10">
        <v>30.2252521364325</v>
      </c>
      <c r="N17" s="13">
        <v>0.1</v>
      </c>
      <c r="O17" s="14">
        <f t="shared" si="3"/>
        <v>3.02252521364325</v>
      </c>
      <c r="P17" s="10">
        <v>83.1074849813281</v>
      </c>
      <c r="Q17" s="13">
        <v>0.25</v>
      </c>
      <c r="R17" s="14">
        <f t="shared" si="4"/>
        <v>20.776871245332</v>
      </c>
      <c r="S17" s="9">
        <v>51.4507393705796</v>
      </c>
      <c r="T17" s="9">
        <v>15</v>
      </c>
      <c r="U17" s="17">
        <f t="shared" si="5"/>
        <v>51.4507393705796</v>
      </c>
    </row>
    <row r="18" ht="20.1" customHeight="true" spans="1:21">
      <c r="A18" s="8">
        <v>17</v>
      </c>
      <c r="B18" s="8" t="s">
        <v>64</v>
      </c>
      <c r="C18" s="9">
        <v>66.2926828173429</v>
      </c>
      <c r="D18" s="10">
        <v>36.6949406360971</v>
      </c>
      <c r="E18" s="13">
        <v>0.3</v>
      </c>
      <c r="F18" s="14">
        <f t="shared" si="0"/>
        <v>11.0084821908291</v>
      </c>
      <c r="G18" s="10">
        <v>32.501126431905</v>
      </c>
      <c r="H18" s="13">
        <v>0.25</v>
      </c>
      <c r="I18" s="14">
        <f t="shared" si="1"/>
        <v>8.12528160797624</v>
      </c>
      <c r="J18" s="10">
        <v>30.0781309982648</v>
      </c>
      <c r="K18" s="13">
        <v>0.1</v>
      </c>
      <c r="L18" s="14">
        <f t="shared" si="2"/>
        <v>3.00781309982648</v>
      </c>
      <c r="M18" s="10">
        <v>30.1101283000615</v>
      </c>
      <c r="N18" s="13">
        <v>0.1</v>
      </c>
      <c r="O18" s="14">
        <f t="shared" si="3"/>
        <v>3.01101283000615</v>
      </c>
      <c r="P18" s="10">
        <v>84.5603723548195</v>
      </c>
      <c r="Q18" s="13">
        <v>0.25</v>
      </c>
      <c r="R18" s="14">
        <f t="shared" si="4"/>
        <v>21.1400930887049</v>
      </c>
      <c r="S18" s="9">
        <v>46.2926828173429</v>
      </c>
      <c r="T18" s="9">
        <v>20</v>
      </c>
      <c r="U18" s="17">
        <f t="shared" si="5"/>
        <v>46.2926828173429</v>
      </c>
    </row>
    <row r="19" ht="20.1" customHeight="true" spans="1:21">
      <c r="A19" s="8">
        <v>18</v>
      </c>
      <c r="B19" s="8" t="s">
        <v>65</v>
      </c>
      <c r="C19" s="9">
        <v>65.8415554174099</v>
      </c>
      <c r="D19" s="10">
        <v>31.2469356377926</v>
      </c>
      <c r="E19" s="13">
        <v>0.3</v>
      </c>
      <c r="F19" s="14">
        <f t="shared" si="0"/>
        <v>9.37408069133779</v>
      </c>
      <c r="G19" s="10">
        <v>54.6622945693678</v>
      </c>
      <c r="H19" s="13">
        <v>0.25</v>
      </c>
      <c r="I19" s="14">
        <f t="shared" si="1"/>
        <v>13.665573642342</v>
      </c>
      <c r="J19" s="10">
        <v>30.7097411820709</v>
      </c>
      <c r="K19" s="13">
        <v>0.1</v>
      </c>
      <c r="L19" s="14">
        <f t="shared" si="2"/>
        <v>3.07097411820708</v>
      </c>
      <c r="M19" s="10">
        <v>30</v>
      </c>
      <c r="N19" s="13">
        <v>0.1</v>
      </c>
      <c r="O19" s="14">
        <f t="shared" si="3"/>
        <v>3</v>
      </c>
      <c r="P19" s="10">
        <v>82.9237078620923</v>
      </c>
      <c r="Q19" s="13">
        <v>0.25</v>
      </c>
      <c r="R19" s="14">
        <f t="shared" si="4"/>
        <v>20.7309269655231</v>
      </c>
      <c r="S19" s="9">
        <v>49.8415554174099</v>
      </c>
      <c r="T19" s="9">
        <v>16</v>
      </c>
      <c r="U19" s="17">
        <f t="shared" si="5"/>
        <v>49.8415554174099</v>
      </c>
    </row>
    <row r="20" ht="20.1" customHeight="true" spans="1:21">
      <c r="A20" s="8">
        <v>19</v>
      </c>
      <c r="B20" s="8" t="s">
        <v>66</v>
      </c>
      <c r="C20" s="9">
        <v>63.5302564058723</v>
      </c>
      <c r="D20" s="10">
        <v>31.0182612499841</v>
      </c>
      <c r="E20" s="13">
        <v>0.3</v>
      </c>
      <c r="F20" s="14">
        <f t="shared" si="0"/>
        <v>9.30547837499524</v>
      </c>
      <c r="G20" s="10">
        <v>64.1411849384811</v>
      </c>
      <c r="H20" s="13">
        <v>0.25</v>
      </c>
      <c r="I20" s="14">
        <f t="shared" si="1"/>
        <v>16.0352962346203</v>
      </c>
      <c r="J20" s="10">
        <v>30.1818913824609</v>
      </c>
      <c r="K20" s="13">
        <v>0.1</v>
      </c>
      <c r="L20" s="14">
        <f t="shared" si="2"/>
        <v>3.01818913824609</v>
      </c>
      <c r="M20" s="10">
        <v>30.0004281844397</v>
      </c>
      <c r="N20" s="13">
        <v>0.1</v>
      </c>
      <c r="O20" s="14">
        <f t="shared" si="3"/>
        <v>3.00004281844397</v>
      </c>
      <c r="P20" s="10">
        <v>76.6849993582667</v>
      </c>
      <c r="Q20" s="13">
        <v>0.25</v>
      </c>
      <c r="R20" s="14">
        <f t="shared" si="4"/>
        <v>19.1712498395667</v>
      </c>
      <c r="S20" s="9">
        <v>50.5302564058723</v>
      </c>
      <c r="T20" s="9">
        <v>13</v>
      </c>
      <c r="U20" s="17">
        <f t="shared" si="5"/>
        <v>50.5302564058723</v>
      </c>
    </row>
    <row r="21" ht="20.1" customHeight="true" spans="1:21">
      <c r="A21" s="8">
        <v>20</v>
      </c>
      <c r="B21" s="8" t="s">
        <v>67</v>
      </c>
      <c r="C21" s="9">
        <v>62.6885112962891</v>
      </c>
      <c r="D21" s="10">
        <v>32.7598697311399</v>
      </c>
      <c r="E21" s="13">
        <v>0.3</v>
      </c>
      <c r="F21" s="14">
        <f t="shared" si="0"/>
        <v>9.82796091934198</v>
      </c>
      <c r="G21" s="10">
        <v>45.0187809773595</v>
      </c>
      <c r="H21" s="13">
        <v>0.25</v>
      </c>
      <c r="I21" s="14">
        <f t="shared" si="1"/>
        <v>11.2546952443399</v>
      </c>
      <c r="J21" s="10">
        <v>38.5874337284285</v>
      </c>
      <c r="K21" s="13">
        <v>0.1</v>
      </c>
      <c r="L21" s="14">
        <f t="shared" si="2"/>
        <v>3.85874337284285</v>
      </c>
      <c r="M21" s="10">
        <v>41.6557157831547</v>
      </c>
      <c r="N21" s="13">
        <v>0.1</v>
      </c>
      <c r="O21" s="14">
        <f t="shared" si="3"/>
        <v>4.16557157831547</v>
      </c>
      <c r="P21" s="10">
        <v>78.3261607257956</v>
      </c>
      <c r="Q21" s="13">
        <v>0.25</v>
      </c>
      <c r="R21" s="14">
        <f t="shared" si="4"/>
        <v>19.5815401814489</v>
      </c>
      <c r="S21" s="9">
        <v>48.6885112962891</v>
      </c>
      <c r="T21" s="9">
        <v>14</v>
      </c>
      <c r="U21" s="17">
        <f t="shared" si="5"/>
        <v>48.6885112962891</v>
      </c>
    </row>
    <row r="22" ht="20.1" customHeight="true" spans="1:21">
      <c r="A22" s="8">
        <v>21</v>
      </c>
      <c r="B22" s="8" t="s">
        <v>68</v>
      </c>
      <c r="C22" s="9">
        <v>62.2304898925515</v>
      </c>
      <c r="D22" s="10">
        <v>29.066321519225</v>
      </c>
      <c r="E22" s="13">
        <v>0.3</v>
      </c>
      <c r="F22" s="14">
        <f t="shared" si="0"/>
        <v>8.71989645576749</v>
      </c>
      <c r="G22" s="10">
        <v>51.0014849384811</v>
      </c>
      <c r="H22" s="13">
        <v>0.25</v>
      </c>
      <c r="I22" s="14">
        <f t="shared" si="1"/>
        <v>12.7503712346203</v>
      </c>
      <c r="J22" s="10">
        <v>33.2763033118897</v>
      </c>
      <c r="K22" s="13">
        <v>0.1</v>
      </c>
      <c r="L22" s="14">
        <f t="shared" si="2"/>
        <v>3.32763033118897</v>
      </c>
      <c r="M22" s="10">
        <v>30</v>
      </c>
      <c r="N22" s="13">
        <v>0.1</v>
      </c>
      <c r="O22" s="14">
        <f t="shared" si="3"/>
        <v>3</v>
      </c>
      <c r="P22" s="10">
        <v>81.7303674838989</v>
      </c>
      <c r="Q22" s="13">
        <v>0.25</v>
      </c>
      <c r="R22" s="14">
        <f t="shared" si="4"/>
        <v>20.4325918709747</v>
      </c>
      <c r="S22" s="9">
        <v>48.2304898925515</v>
      </c>
      <c r="T22" s="9">
        <v>14</v>
      </c>
      <c r="U22" s="17">
        <f t="shared" si="5"/>
        <v>48.2304898925515</v>
      </c>
    </row>
    <row r="23" ht="20.1" customHeight="true" spans="1:21">
      <c r="A23" s="8">
        <v>22</v>
      </c>
      <c r="B23" s="8" t="s">
        <v>69</v>
      </c>
      <c r="C23" s="9">
        <v>60.2613385983686</v>
      </c>
      <c r="D23" s="10">
        <v>29.3454367451774</v>
      </c>
      <c r="E23" s="13">
        <v>0.3</v>
      </c>
      <c r="F23" s="14">
        <f t="shared" si="0"/>
        <v>8.80363102355323</v>
      </c>
      <c r="G23" s="10">
        <v>52.6111306321595</v>
      </c>
      <c r="H23" s="13">
        <v>0.25</v>
      </c>
      <c r="I23" s="14">
        <f t="shared" si="1"/>
        <v>13.1527826580399</v>
      </c>
      <c r="J23" s="10">
        <v>30.2529348310121</v>
      </c>
      <c r="K23" s="13">
        <v>0.1</v>
      </c>
      <c r="L23" s="14">
        <f t="shared" si="2"/>
        <v>3.02529348310121</v>
      </c>
      <c r="M23" s="10">
        <v>30</v>
      </c>
      <c r="N23" s="13">
        <v>0.1</v>
      </c>
      <c r="O23" s="14">
        <f t="shared" si="3"/>
        <v>3</v>
      </c>
      <c r="P23" s="10">
        <v>81.1185257346972</v>
      </c>
      <c r="Q23" s="13">
        <v>0.25</v>
      </c>
      <c r="R23" s="14">
        <f t="shared" si="4"/>
        <v>20.2796314336743</v>
      </c>
      <c r="S23" s="9">
        <v>48.2613385983686</v>
      </c>
      <c r="T23" s="9">
        <v>12</v>
      </c>
      <c r="U23" s="17">
        <f t="shared" si="5"/>
        <v>48.2613385983686</v>
      </c>
    </row>
    <row r="24" ht="20.1" customHeight="true" spans="1:21">
      <c r="A24" s="8">
        <v>23</v>
      </c>
      <c r="B24" s="8" t="s">
        <v>70</v>
      </c>
      <c r="C24" s="9">
        <v>60.1929971774626</v>
      </c>
      <c r="D24" s="10">
        <v>34.0288650925341</v>
      </c>
      <c r="E24" s="13">
        <v>0.3</v>
      </c>
      <c r="F24" s="14">
        <f t="shared" si="0"/>
        <v>10.2086595277602</v>
      </c>
      <c r="G24" s="10">
        <v>45.8867176687108</v>
      </c>
      <c r="H24" s="13">
        <v>0.25</v>
      </c>
      <c r="I24" s="14">
        <f t="shared" si="1"/>
        <v>11.4716794171777</v>
      </c>
      <c r="J24" s="10">
        <v>38.7979258202911</v>
      </c>
      <c r="K24" s="13">
        <v>0.1</v>
      </c>
      <c r="L24" s="14">
        <f t="shared" si="2"/>
        <v>3.87979258202911</v>
      </c>
      <c r="M24" s="10">
        <v>35.2085979536115</v>
      </c>
      <c r="N24" s="13">
        <v>0.1</v>
      </c>
      <c r="O24" s="14">
        <f t="shared" si="3"/>
        <v>3.52085979536115</v>
      </c>
      <c r="P24" s="10">
        <v>64.4480234205375</v>
      </c>
      <c r="Q24" s="13">
        <v>0.25</v>
      </c>
      <c r="R24" s="14">
        <f t="shared" si="4"/>
        <v>16.1120058551344</v>
      </c>
      <c r="S24" s="9">
        <v>45.1929971774626</v>
      </c>
      <c r="T24" s="9">
        <v>15</v>
      </c>
      <c r="U24" s="17">
        <f t="shared" si="5"/>
        <v>45.1929971774626</v>
      </c>
    </row>
    <row r="25" ht="20.1" customHeight="true" spans="1:21">
      <c r="A25" s="8">
        <v>24</v>
      </c>
      <c r="B25" s="8" t="s">
        <v>71</v>
      </c>
      <c r="C25" s="9">
        <v>59.003990605402</v>
      </c>
      <c r="D25" s="10">
        <v>29.1428434584227</v>
      </c>
      <c r="E25" s="13">
        <v>0.3</v>
      </c>
      <c r="F25" s="14">
        <f t="shared" si="0"/>
        <v>8.74285303752681</v>
      </c>
      <c r="G25" s="10">
        <v>55.5044503154434</v>
      </c>
      <c r="H25" s="13">
        <v>0.25</v>
      </c>
      <c r="I25" s="14">
        <f t="shared" si="1"/>
        <v>13.8761125788608</v>
      </c>
      <c r="J25" s="10">
        <v>30.0078601262227</v>
      </c>
      <c r="K25" s="13">
        <v>0.1</v>
      </c>
      <c r="L25" s="14">
        <f t="shared" si="2"/>
        <v>3.00078601262227</v>
      </c>
      <c r="M25" s="10">
        <v>31.126580920494</v>
      </c>
      <c r="N25" s="13">
        <v>0.1</v>
      </c>
      <c r="O25" s="14">
        <f t="shared" si="3"/>
        <v>3.1126580920494</v>
      </c>
      <c r="P25" s="10">
        <v>81.0863235373708</v>
      </c>
      <c r="Q25" s="13">
        <v>0.25</v>
      </c>
      <c r="R25" s="14">
        <f t="shared" si="4"/>
        <v>20.2715808843427</v>
      </c>
      <c r="S25" s="9">
        <v>49.003990605402</v>
      </c>
      <c r="T25" s="9">
        <v>10</v>
      </c>
      <c r="U25" s="17">
        <f t="shared" si="5"/>
        <v>49.003990605402</v>
      </c>
    </row>
    <row r="26" ht="20.1" customHeight="true" spans="1:21">
      <c r="A26" s="8">
        <v>25</v>
      </c>
      <c r="B26" s="8" t="s">
        <v>72</v>
      </c>
      <c r="C26" s="9">
        <v>56.364175969295</v>
      </c>
      <c r="D26" s="10">
        <v>28.2894141326022</v>
      </c>
      <c r="E26" s="13">
        <v>0.3</v>
      </c>
      <c r="F26" s="14">
        <f t="shared" si="0"/>
        <v>8.48682423978066</v>
      </c>
      <c r="G26" s="10">
        <v>30.0044548154434</v>
      </c>
      <c r="H26" s="13">
        <v>0.25</v>
      </c>
      <c r="I26" s="14">
        <f t="shared" si="1"/>
        <v>7.50111370386084</v>
      </c>
      <c r="J26" s="10">
        <v>30</v>
      </c>
      <c r="K26" s="13">
        <v>0.1</v>
      </c>
      <c r="L26" s="14">
        <f t="shared" si="2"/>
        <v>3</v>
      </c>
      <c r="M26" s="10">
        <v>30</v>
      </c>
      <c r="N26" s="13">
        <v>0.1</v>
      </c>
      <c r="O26" s="14">
        <f t="shared" si="3"/>
        <v>3</v>
      </c>
      <c r="P26" s="10">
        <v>81.5049521026141</v>
      </c>
      <c r="Q26" s="13">
        <v>0.25</v>
      </c>
      <c r="R26" s="14">
        <f t="shared" si="4"/>
        <v>20.3762380256535</v>
      </c>
      <c r="S26" s="9">
        <v>42.364175969295</v>
      </c>
      <c r="T26" s="9">
        <v>14</v>
      </c>
      <c r="U26" s="17">
        <f t="shared" si="5"/>
        <v>42.364175969295</v>
      </c>
    </row>
    <row r="27" ht="20.1" customHeight="true" spans="1:21">
      <c r="A27" s="8">
        <v>26</v>
      </c>
      <c r="B27" s="8" t="s">
        <v>73</v>
      </c>
      <c r="C27" s="9">
        <v>56.3617899677117</v>
      </c>
      <c r="D27" s="10">
        <v>34.2234298578667</v>
      </c>
      <c r="E27" s="13">
        <v>0.3</v>
      </c>
      <c r="F27" s="14">
        <f t="shared" si="0"/>
        <v>10.26702895736</v>
      </c>
      <c r="G27" s="10">
        <v>35.5340821924056</v>
      </c>
      <c r="H27" s="13">
        <v>0.25</v>
      </c>
      <c r="I27" s="14">
        <f t="shared" si="1"/>
        <v>8.8835205481014</v>
      </c>
      <c r="J27" s="10">
        <v>30.1763489857654</v>
      </c>
      <c r="K27" s="13">
        <v>0.1</v>
      </c>
      <c r="L27" s="14">
        <f t="shared" si="2"/>
        <v>3.01763489857654</v>
      </c>
      <c r="M27" s="10">
        <v>30</v>
      </c>
      <c r="N27" s="13">
        <v>0.1</v>
      </c>
      <c r="O27" s="14">
        <f t="shared" si="3"/>
        <v>3</v>
      </c>
      <c r="P27" s="10">
        <v>84.774422254695</v>
      </c>
      <c r="Q27" s="13">
        <v>0.25</v>
      </c>
      <c r="R27" s="14">
        <f t="shared" si="4"/>
        <v>21.1936055636738</v>
      </c>
      <c r="S27" s="9">
        <v>46.3617899677117</v>
      </c>
      <c r="T27" s="9">
        <v>10</v>
      </c>
      <c r="U27" s="17">
        <f t="shared" si="5"/>
        <v>46.3617899677117</v>
      </c>
    </row>
    <row r="28" ht="20.1" customHeight="true" spans="1:21">
      <c r="A28" s="8">
        <v>27</v>
      </c>
      <c r="B28" s="8" t="s">
        <v>74</v>
      </c>
      <c r="C28" s="9">
        <v>55.5742561887949</v>
      </c>
      <c r="D28" s="10">
        <v>32.3645078873346</v>
      </c>
      <c r="E28" s="13">
        <v>0.3</v>
      </c>
      <c r="F28" s="14">
        <f t="shared" si="0"/>
        <v>9.70935236620037</v>
      </c>
      <c r="G28" s="10">
        <v>51.011879507849</v>
      </c>
      <c r="H28" s="13">
        <v>0.25</v>
      </c>
      <c r="I28" s="14">
        <f t="shared" si="1"/>
        <v>12.7529698769622</v>
      </c>
      <c r="J28" s="10">
        <v>33.2402194693119</v>
      </c>
      <c r="K28" s="13">
        <v>0.1</v>
      </c>
      <c r="L28" s="14">
        <f t="shared" si="2"/>
        <v>3.32402194693119</v>
      </c>
      <c r="M28" s="10">
        <v>30</v>
      </c>
      <c r="N28" s="13">
        <v>0.1</v>
      </c>
      <c r="O28" s="14">
        <f t="shared" si="3"/>
        <v>3</v>
      </c>
      <c r="P28" s="10">
        <v>75.1516479948043</v>
      </c>
      <c r="Q28" s="13">
        <v>0.25</v>
      </c>
      <c r="R28" s="14">
        <f t="shared" si="4"/>
        <v>18.7879119987011</v>
      </c>
      <c r="S28" s="9">
        <v>47.5742561887949</v>
      </c>
      <c r="T28" s="9">
        <v>8</v>
      </c>
      <c r="U28" s="17">
        <f t="shared" si="5"/>
        <v>47.5742561887949</v>
      </c>
    </row>
    <row r="29" ht="20.1" customHeight="true" spans="1:21">
      <c r="A29" s="8">
        <v>28</v>
      </c>
      <c r="B29" s="8" t="s">
        <v>75</v>
      </c>
      <c r="C29" s="9">
        <v>54.9101746571039</v>
      </c>
      <c r="D29" s="10">
        <v>36.017756658771</v>
      </c>
      <c r="E29" s="13">
        <v>0.3</v>
      </c>
      <c r="F29" s="14">
        <f t="shared" si="0"/>
        <v>10.8053269976313</v>
      </c>
      <c r="G29" s="10">
        <v>30</v>
      </c>
      <c r="H29" s="13">
        <v>0.25</v>
      </c>
      <c r="I29" s="14">
        <f t="shared" si="1"/>
        <v>7.5</v>
      </c>
      <c r="J29" s="10">
        <v>30.11420696221</v>
      </c>
      <c r="K29" s="13">
        <v>0.1</v>
      </c>
      <c r="L29" s="14">
        <f t="shared" si="2"/>
        <v>3.011420696221</v>
      </c>
      <c r="M29" s="10">
        <v>30</v>
      </c>
      <c r="N29" s="13">
        <v>0.1</v>
      </c>
      <c r="O29" s="14">
        <f t="shared" si="3"/>
        <v>3</v>
      </c>
      <c r="P29" s="10">
        <v>66.3737078530064</v>
      </c>
      <c r="Q29" s="13">
        <v>0.25</v>
      </c>
      <c r="R29" s="14">
        <f t="shared" si="4"/>
        <v>16.5934269632516</v>
      </c>
      <c r="S29" s="9">
        <v>40.9101746571039</v>
      </c>
      <c r="T29" s="9">
        <v>14</v>
      </c>
      <c r="U29" s="17">
        <f t="shared" si="5"/>
        <v>40.9101746571039</v>
      </c>
    </row>
    <row r="30" ht="20.1" customHeight="true" spans="1:21">
      <c r="A30" s="8">
        <v>29</v>
      </c>
      <c r="B30" s="8" t="s">
        <v>76</v>
      </c>
      <c r="C30" s="9">
        <v>44.5152887247241</v>
      </c>
      <c r="D30" s="10">
        <v>30.2569509197107</v>
      </c>
      <c r="E30" s="13">
        <v>0.3</v>
      </c>
      <c r="F30" s="14">
        <f t="shared" si="0"/>
        <v>9.07708527591319</v>
      </c>
      <c r="G30" s="10">
        <v>36.653803462028</v>
      </c>
      <c r="H30" s="13">
        <v>0.25</v>
      </c>
      <c r="I30" s="14">
        <f t="shared" si="1"/>
        <v>9.163450865507</v>
      </c>
      <c r="J30" s="10">
        <v>30.2634769327997</v>
      </c>
      <c r="K30" s="13">
        <v>0.1</v>
      </c>
      <c r="L30" s="14">
        <f t="shared" si="2"/>
        <v>3.02634769327997</v>
      </c>
      <c r="M30" s="10">
        <v>34.9840489002394</v>
      </c>
      <c r="N30" s="13">
        <v>0.1</v>
      </c>
      <c r="O30" s="14">
        <f t="shared" si="3"/>
        <v>3.49840489002394</v>
      </c>
      <c r="P30" s="10">
        <v>51</v>
      </c>
      <c r="Q30" s="13">
        <v>0.25</v>
      </c>
      <c r="R30" s="14">
        <f t="shared" si="4"/>
        <v>12.75</v>
      </c>
      <c r="S30" s="9">
        <v>37.5152887247241</v>
      </c>
      <c r="T30" s="9">
        <v>7</v>
      </c>
      <c r="U30" s="17">
        <f t="shared" si="5"/>
        <v>37.5152887247241</v>
      </c>
    </row>
    <row r="31" ht="20.1" customHeight="true" spans="1:21">
      <c r="A31" s="8" t="s">
        <v>77</v>
      </c>
      <c r="B31" s="8" t="s">
        <v>78</v>
      </c>
      <c r="C31" s="9">
        <v>82.7323852974536</v>
      </c>
      <c r="D31" s="10">
        <v>27.9176458251415</v>
      </c>
      <c r="E31" s="13">
        <v>0.1</v>
      </c>
      <c r="F31" s="14">
        <f t="shared" si="0"/>
        <v>2.79176458251415</v>
      </c>
      <c r="G31" s="10">
        <v>58.0534577853203</v>
      </c>
      <c r="H31" s="13">
        <v>0.1</v>
      </c>
      <c r="I31" s="14">
        <f t="shared" si="1"/>
        <v>5.80534577853203</v>
      </c>
      <c r="J31" s="10">
        <v>81</v>
      </c>
      <c r="K31" s="13">
        <v>0.3</v>
      </c>
      <c r="L31" s="14">
        <f t="shared" si="2"/>
        <v>24.3</v>
      </c>
      <c r="M31" s="10">
        <v>77.5</v>
      </c>
      <c r="N31" s="13">
        <v>0.25</v>
      </c>
      <c r="O31" s="14">
        <f t="shared" si="3"/>
        <v>19.375</v>
      </c>
      <c r="P31" s="10">
        <v>77.8410997456297</v>
      </c>
      <c r="Q31" s="13">
        <v>0.25</v>
      </c>
      <c r="R31" s="14">
        <f t="shared" si="4"/>
        <v>19.4602749364074</v>
      </c>
      <c r="S31" s="16">
        <v>71.7323852974536</v>
      </c>
      <c r="T31" s="9">
        <v>11</v>
      </c>
      <c r="U31" s="17">
        <f t="shared" si="5"/>
        <v>71.7323852974536</v>
      </c>
    </row>
  </sheetData>
  <autoFilter ref="A1:A31">
    <sortState ref="A1:A31">
      <sortCondition ref="A1:A29"/>
    </sortState>
    <extLst/>
  </autoFilter>
  <conditionalFormatting sqref="F1">
    <cfRule type="top10" dxfId="0" priority="6" rank="1"/>
  </conditionalFormatting>
  <conditionalFormatting sqref="I1">
    <cfRule type="top10" dxfId="0" priority="5" rank="1"/>
  </conditionalFormatting>
  <conditionalFormatting sqref="L1">
    <cfRule type="top10" dxfId="0" priority="3" rank="1"/>
  </conditionalFormatting>
  <conditionalFormatting sqref="O1">
    <cfRule type="top10" dxfId="0" priority="2" rank="1"/>
  </conditionalFormatting>
  <conditionalFormatting sqref="R1">
    <cfRule type="top10" dxfId="0" priority="1" rank="1"/>
  </conditionalFormatting>
  <conditionalFormatting sqref="C24:C27">
    <cfRule type="top10" dxfId="1" priority="7" rank="1"/>
  </conditionalFormatting>
  <conditionalFormatting sqref="D1:D30">
    <cfRule type="top10" dxfId="0" priority="16" rank="1"/>
  </conditionalFormatting>
  <conditionalFormatting sqref="G1:G30">
    <cfRule type="top10" dxfId="0" priority="15" rank="1"/>
  </conditionalFormatting>
  <conditionalFormatting sqref="J1:J30">
    <cfRule type="top10" dxfId="0" priority="14" rank="1"/>
  </conditionalFormatting>
  <conditionalFormatting sqref="M1:M30">
    <cfRule type="top10" dxfId="0" priority="13" rank="1"/>
  </conditionalFormatting>
  <conditionalFormatting sqref="P1:P30">
    <cfRule type="top10" dxfId="0" priority="12" rank="1"/>
  </conditionalFormatting>
  <conditionalFormatting sqref="S1:S30">
    <cfRule type="top10" dxfId="0" priority="11" rank="1"/>
  </conditionalFormatting>
  <conditionalFormatting sqref="S1:S39">
    <cfRule type="top10" dxfId="2" priority="9" rank="2"/>
  </conditionalFormatting>
  <conditionalFormatting sqref="T1:T30">
    <cfRule type="top10" dxfId="0" priority="8" rank="1"/>
  </conditionalFormatting>
  <conditionalFormatting sqref="C1:C23 C28:C30">
    <cfRule type="top10" dxfId="1" priority="10" rank="1"/>
  </conditionalFormatting>
  <pageMargins left="0.25" right="0.25" top="0.75" bottom="0.75" header="0.3" footer="0.3"/>
  <pageSetup paperSize="9" scale="94" fitToHeight="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总分排名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26928</dc:creator>
  <cp:lastModifiedBy>ous</cp:lastModifiedBy>
  <dcterms:created xsi:type="dcterms:W3CDTF">2021-11-18T01:12:00Z</dcterms:created>
  <cp:lastPrinted>2022-03-30T18:18:00Z</cp:lastPrinted>
  <dcterms:modified xsi:type="dcterms:W3CDTF">2023-01-16T09:46:55Z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D0D10C87B9C340439EB3071D68B67BB1</vt:lpwstr>
  </property>
  <property fmtid="{D5CDD505-2E9C-101B-9397-08002B2CF9AE}" pid="3" name="KSOProductBuildVer">
    <vt:lpwstr>2052-11.8.2.10125</vt:lpwstr>
  </property>
</Properties>
</file>